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99" firstSheet="8" activeTab="11"/>
  </bookViews>
  <sheets>
    <sheet name="TrangThai" sheetId="1" r:id="rId1"/>
    <sheet name="PTPT" sheetId="2" r:id="rId2"/>
    <sheet name="DauTu2" sheetId="3" r:id="rId3"/>
    <sheet name="TSCD" sheetId="4" r:id="rId4"/>
    <sheet name="CP SXKD" sheetId="5" r:id="rId5"/>
    <sheet name="TMinh" sheetId="6" r:id="rId6"/>
    <sheet name="LC TT" sheetId="7" r:id="rId7"/>
    <sheet name="Phan III" sheetId="8" r:id="rId8"/>
    <sheet name="PhanII" sheetId="9" r:id="rId9"/>
    <sheet name="KQSXKD_01" sheetId="10" r:id="rId10"/>
    <sheet name="CDKT_Q1" sheetId="11" r:id="rId11"/>
    <sheet name="BCTC tom tat 2" sheetId="12" r:id="rId12"/>
    <sheet name="BCTC tom tat 1" sheetId="13" r:id="rId13"/>
    <sheet name="XXXXXXXX" sheetId="14" state="veryHidden" r:id="rId14"/>
    <sheet name="00000000" sheetId="15" state="very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Danhsach">'[5]Danh sach'!$A$2:$A$15</definedName>
    <definedName name="dthu11">'[3]D.thu'!$Q$103:$Q$254</definedName>
    <definedName name="FO">'[7]Dau FO'!$D$3:$G$66</definedName>
    <definedName name="FOc">'[7]Dau FO'!$G$3:$G$66</definedName>
    <definedName name="luu3" localSheetId="13">#REF!</definedName>
    <definedName name="luu3">#REF!</definedName>
    <definedName name="NT.10CT">'[6] $ Cong thuong-TK1122CT'!$D$293:$I$358</definedName>
    <definedName name="NT.10CTcvn">'[6] $ Cong thuong-TK1122CT'!$I$293:$I$358</definedName>
    <definedName name="NT.11CT">'[6] $ Cong thuong-TK1122CT'!$D$361:$I$421</definedName>
    <definedName name="NT.12CT">'[6] $ Cong thuong-TK1122CT'!$D$425:$I$482</definedName>
    <definedName name="NT.12CTcvn">'[6] $ Cong thuong-TK1122CT'!$I$425:$I$482</definedName>
    <definedName name="NT.8CT">'[4] $ Cong thuong-TK1122CT'!#REF!</definedName>
    <definedName name="NT.8CTcnt">'[4] $ Cong thuong-TK1122CT'!#REF!</definedName>
    <definedName name="NT.8CTcvn">'[4] $ Cong thuong-TK1122CT'!#REF!</definedName>
    <definedName name="NT.8CTnnt">'[4] $ Cong thuong-TK1122CT'!#REF!</definedName>
    <definedName name="NT.8CTnvn">'[4] $ Cong thuong-TK1122CT'!#REF!</definedName>
    <definedName name="NT.9CT">'[4] $ Cong thuong-TK1122CT'!#REF!</definedName>
    <definedName name="NT.9CTcnt">'[4] $ Cong thuong-TK1122CT'!#REF!</definedName>
    <definedName name="NT.9CTcvn">'[4] $ Cong thuong-TK1122CT'!#REF!</definedName>
    <definedName name="NT.9CTnnt">'[4] $ Cong thuong-TK1122CT'!#REF!</definedName>
    <definedName name="NT.9CTnvn">'[4] $ Cong thuong-TK1122CT'!#REF!</definedName>
    <definedName name="shd11">'[3]D.thu'!$B$103:$T$254</definedName>
    <definedName name="Taikhoan">'[5]Du DN'!$A$3:$A$164</definedName>
    <definedName name="thu">'[1]Nhap Vtu'!#REF!</definedName>
    <definedName name="thueT11">'[3]D.thu'!$R$103:$R$254</definedName>
    <definedName name="VAT133">'[1]NhapDL'!#REF!</definedName>
    <definedName name="VND.10CT">'[4]VND Cong thuong-TK1121CT'!#REF!</definedName>
    <definedName name="VND.10CTc">'[4]VND Cong thuong-TK1121CT'!#REF!</definedName>
    <definedName name="VND.10CTn">'[4]VND Cong thuong-TK1121CT'!#REF!</definedName>
    <definedName name="VND.11CT">'[4]VND Cong thuong-TK1121CT'!#REF!</definedName>
    <definedName name="VND.11CTc">'[4]VND Cong thuong-TK1121CT'!#REF!</definedName>
    <definedName name="VND.11CTn">'[4]VND Cong thuong-TK1121CT'!#REF!</definedName>
    <definedName name="VND.12CT">'[4]VND Cong thuong-TK1121CT'!#REF!</definedName>
    <definedName name="VND.12CTc">'[4]VND Cong thuong-TK1121CT'!#REF!</definedName>
    <definedName name="VND.12CTn">'[4]VND Cong thuong-TK1121CT'!#REF!</definedName>
    <definedName name="VND.8CT">'[4]VND Cong thuong-TK1121CT'!#REF!</definedName>
    <definedName name="VND.8CTc">'[4]VND Cong thuong-TK1121CT'!#REF!</definedName>
    <definedName name="VND.8CTn">'[4]VND Cong thuong-TK1121CT'!#REF!</definedName>
    <definedName name="VND.9CT">'[4]VND Cong thuong-TK1121CT'!#REF!</definedName>
    <definedName name="VND.9CTc">'[4]VND Cong thuong-TK1121CT'!#REF!</definedName>
    <definedName name="VND.9CTn">'[4]VND Cong thuong-TK1121CT'!#REF!</definedName>
  </definedNames>
  <calcPr fullCalcOnLoad="1"/>
</workbook>
</file>

<file path=xl/comments1.xml><?xml version="1.0" encoding="utf-8"?>
<comments xmlns="http://schemas.openxmlformats.org/spreadsheetml/2006/main">
  <authors>
    <author>Phien</author>
  </authors>
  <commentList>
    <comment ref="D14" authorId="0">
      <text>
        <r>
          <rPr>
            <b/>
            <sz val="11"/>
            <rFont val=".VnTime"/>
            <family val="2"/>
          </rPr>
          <t>Phien:</t>
        </r>
        <r>
          <rPr>
            <sz val="11"/>
            <rFont val=".VnTime"/>
            <family val="2"/>
          </rPr>
          <t xml:space="preserve">
Tæng sè TS/Tæng sè nî ph¶i tr¶</t>
        </r>
      </text>
    </comment>
    <comment ref="D15" authorId="0">
      <text>
        <r>
          <rPr>
            <b/>
            <sz val="11"/>
            <rFont val=".VnTime"/>
            <family val="2"/>
          </rPr>
          <t>Phien:</t>
        </r>
        <r>
          <rPr>
            <sz val="11"/>
            <rFont val=".VnTime"/>
            <family val="2"/>
          </rPr>
          <t xml:space="preserve">
Tæng gi¸ trÞ thuÇn cña TSL§/Tæng nî ng¾n h¹n</t>
        </r>
      </text>
    </comment>
    <comment ref="D16" authorId="0">
      <text>
        <r>
          <rPr>
            <b/>
            <sz val="11"/>
            <rFont val=".VnTime"/>
            <family val="2"/>
          </rPr>
          <t>Phien:</t>
        </r>
        <r>
          <rPr>
            <sz val="11"/>
            <rFont val=".VnTime"/>
            <family val="2"/>
          </rPr>
          <t xml:space="preserve">
Tæng sè tiÒn vµ t­¬ng ®­¬ng tiÒn/Tæng sè nî ng¾n h¹n</t>
        </r>
      </text>
    </comment>
    <comment ref="D17" authorId="0">
      <text>
        <r>
          <rPr>
            <b/>
            <sz val="9"/>
            <rFont val=".VnTime"/>
            <family val="2"/>
          </rPr>
          <t>Phien:</t>
        </r>
        <r>
          <rPr>
            <sz val="9"/>
            <rFont val=".VnTime"/>
            <family val="2"/>
          </rPr>
          <t xml:space="preserve">
GT cßn l¹i cña TSC§ h×nh thµnh b»ng nguån vèn vay dµi h¹n hoÆc nî dµi h¹n/Tæng sè nî dµi h¹n</t>
        </r>
      </text>
    </comment>
  </commentList>
</comments>
</file>

<file path=xl/sharedStrings.xml><?xml version="1.0" encoding="utf-8"?>
<sst xmlns="http://schemas.openxmlformats.org/spreadsheetml/2006/main" count="724" uniqueCount="577">
  <si>
    <t>Doanh thu b¸n hµng vµ cung cÊp dÞch vô</t>
  </si>
  <si>
    <t>C¸c kho¶n gi¶m trõ (03=04+05+06+07)</t>
  </si>
  <si>
    <t xml:space="preserve"> - ChiÕt khÊu th­¬ng m¹i</t>
  </si>
  <si>
    <t xml:space="preserve"> - Gi¶m gi¸ hµng b¸n</t>
  </si>
  <si>
    <t xml:space="preserve"> - Hµng b¸n bÞ tr¶ l¹i</t>
  </si>
  <si>
    <t>2. Gi¸ vèn hµng b¸n</t>
  </si>
  <si>
    <t>4. Doanh thu ho¹t ®éng tµi chÝnh</t>
  </si>
  <si>
    <t>5. Chi phÝ ho¹t ®éng tµi chÝnh</t>
  </si>
  <si>
    <t xml:space="preserve">  - Trong ®ã: L·i vay ph¶i tr¶</t>
  </si>
  <si>
    <t>6. Chi phÝ b¸n hµng</t>
  </si>
  <si>
    <t>7. Chi phÝ qu¶n lý doanh nghiÖp</t>
  </si>
  <si>
    <t>9. Thu nhËp kh¸c</t>
  </si>
  <si>
    <t>10. Chi phÝ kh¸c</t>
  </si>
  <si>
    <t>11. Lîi nhuËn kh¸c (40=31-32)</t>
  </si>
  <si>
    <t>12. Tæng lîi nhuËn tr­íc thuÕ (50=30+40)</t>
  </si>
  <si>
    <t>13. ThuÕ thu nhËp doanh nghiÖp ph¶i nép</t>
  </si>
  <si>
    <t>14. Lîi nhuËn sau thuÕ (60=50-51)</t>
  </si>
  <si>
    <t>ChØ tiªu</t>
  </si>
  <si>
    <t>M·</t>
  </si>
  <si>
    <t>Kú tr­íc</t>
  </si>
  <si>
    <t>Kú nµy</t>
  </si>
  <si>
    <t>Luü kÕ tõ ®Çu n¨m</t>
  </si>
  <si>
    <t xml:space="preserve">PhÇn I: L·i, lç                                   </t>
  </si>
  <si>
    <t xml:space="preserve"> - ThuÕ tiªu thô ®Æc biÖt, thuÕ xuÊt khÈu ph¶i nép</t>
  </si>
  <si>
    <t>01</t>
  </si>
  <si>
    <t>03</t>
  </si>
  <si>
    <t>04</t>
  </si>
  <si>
    <t>05</t>
  </si>
  <si>
    <t>06</t>
  </si>
  <si>
    <t>07</t>
  </si>
  <si>
    <t>10</t>
  </si>
  <si>
    <t>20</t>
  </si>
  <si>
    <t>22</t>
  </si>
  <si>
    <t>11</t>
  </si>
  <si>
    <t>21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</si>
  <si>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</si>
  <si>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</si>
  <si>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</si>
  <si>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</si>
  <si>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</si>
  <si>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</si>
  <si>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</si>
  <si>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</si>
  <si>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</si>
  <si>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60</t>
  </si>
  <si>
    <t>C«ng ty cp giÊy h¶i phßng (HAPACO)</t>
  </si>
  <si>
    <t>kÕt qu¶ ho¹t ®éng s¶n xuÊt kinh doanh</t>
  </si>
  <si>
    <t>1. Doanh thu thuÇn vÒ hµng b¸n vµ cung cÊp DV (10=01-03)</t>
  </si>
  <si>
    <t>3. Lîi nhuËn gép vÒ hµng b¸n vµ cung cÊp DV (20=10-11)</t>
  </si>
  <si>
    <t>8. L.nhuËn thuÇn tõ ho¹t ®éng KD [30=20+(21-22)-(24+25))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</si>
  <si>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</si>
  <si>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</si>
  <si>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</si>
  <si>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</si>
  <si>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</si>
  <si>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</si>
  <si>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</si>
  <si>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</si>
  <si>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</si>
  <si>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</si>
  <si>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 trªn vèn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</si>
  <si>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</si>
  <si>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</si>
  <si>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</si>
  <si>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</si>
  <si>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</si>
  <si>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</si>
  <si>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</si>
  <si>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</si>
  <si>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/>
  </si>
  <si>
    <t>II. C¸c kho¶n ph¶i nép kh¸c</t>
  </si>
  <si>
    <t xml:space="preserve">  1. C¸c kho¶n phô thu</t>
  </si>
  <si>
    <t xml:space="preserve">  2. C¸c kho¶n phÝ, lÖ phÝ</t>
  </si>
  <si>
    <t xml:space="preserve">  3. C¸c kho¶n ph¶i nép kh¸c</t>
  </si>
  <si>
    <t>33</t>
  </si>
  <si>
    <t>Tæng Céng</t>
  </si>
  <si>
    <t xml:space="preserve">PhÇn II: T×nh h×nh thùc hiÖn nghÜa vô             </t>
  </si>
  <si>
    <t>KQ SXKD.xls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</si>
  <si>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</si>
  <si>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</si>
  <si>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</si>
  <si>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</si>
  <si>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</si>
  <si>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</si>
  <si>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</si>
  <si>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</si>
  <si>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</si>
  <si>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</si>
  <si>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</si>
  <si>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</si>
  <si>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 . C¸c kho¶n ph¶i thu</t>
  </si>
  <si>
    <t xml:space="preserve">     - Ph¶i thu tõ kh¸ch hµng</t>
  </si>
  <si>
    <t xml:space="preserve">     - Tr¶ tr­íc cho ng­êi b¸n</t>
  </si>
  <si>
    <t xml:space="preserve">     - Cho vay</t>
  </si>
  <si>
    <t xml:space="preserve">     - Ph¶i thu t¹m øng</t>
  </si>
  <si>
    <t xml:space="preserve">     - Ph¶i thu néi bé</t>
  </si>
  <si>
    <t xml:space="preserve">     - Ph¶i thu kh¸c</t>
  </si>
  <si>
    <t>2. C¸c kho¶n ph¶i tr¶</t>
  </si>
  <si>
    <t>2.1. Nî dµi h¹n</t>
  </si>
  <si>
    <t xml:space="preserve">     - Vay dµi h¹n</t>
  </si>
  <si>
    <t xml:space="preserve">     - Nî dµi h¹n kh¸c</t>
  </si>
  <si>
    <t>2.2. Nî ng¾n h¹n</t>
  </si>
  <si>
    <t xml:space="preserve">     - Vay ng¾n h¹n</t>
  </si>
  <si>
    <t xml:space="preserve">     - Ph¶i tr¶ ng­êi b¸n</t>
  </si>
  <si>
    <t xml:space="preserve">     - Ng­êi mua tr¶ tr­íc</t>
  </si>
  <si>
    <t xml:space="preserve">     - Ph¶i tr¶ c«ng nh©n viªn</t>
  </si>
  <si>
    <t xml:space="preserve">     - Ph¶i nép thuÕ</t>
  </si>
  <si>
    <t xml:space="preserve">     - Ph¶i tr¶ néi bé</t>
  </si>
  <si>
    <t xml:space="preserve">     - Ph¶i tr¶ kh¸c</t>
  </si>
  <si>
    <t>Sè ®Çu kú</t>
  </si>
  <si>
    <t>Trong ®ã sè qu¸ h¹n</t>
  </si>
  <si>
    <t>Tæng céng</t>
  </si>
  <si>
    <t>Sè cuèi kú</t>
  </si>
  <si>
    <t>Tæng sè tiÒn tranh chÊp mÊt kh¶ n¨ng thanh to¸n</t>
  </si>
  <si>
    <t>C¸c kho¶n ph¶i thu vµ nî ph¶i tr¶</t>
  </si>
  <si>
    <t xml:space="preserve">     - C¸c kho¶n ph¶i nép NN</t>
  </si>
  <si>
    <t xml:space="preserve"> 1</t>
  </si>
  <si>
    <t>1. Bè trÝ c¬ cÊu tµi s¶n vµ c¬cÊu nguån vèn</t>
  </si>
  <si>
    <t xml:space="preserve"> 3</t>
  </si>
  <si>
    <t>1.1. Bè trÝ c¬ cÊu tµi s¶n</t>
  </si>
  <si>
    <t xml:space="preserve"> 4</t>
  </si>
  <si>
    <t xml:space="preserve">     - Tµi s¶n cè ®Þnh/Tæng tµi s¶n</t>
  </si>
  <si>
    <t>%</t>
  </si>
  <si>
    <t xml:space="preserve"> 5</t>
  </si>
  <si>
    <t xml:space="preserve">     - Tµi s¶n l­u ®éng/Tæng tµi s¶n</t>
  </si>
  <si>
    <t xml:space="preserve"> 7</t>
  </si>
  <si>
    <t>1.2. Bè trÝ c¬ cÊu nguån vèn</t>
  </si>
  <si>
    <t xml:space="preserve"> 8</t>
  </si>
  <si>
    <t xml:space="preserve">      - Nî ph¶i tr¶/Tæng nguèn vèn</t>
  </si>
  <si>
    <t xml:space="preserve"> 9</t>
  </si>
  <si>
    <t xml:space="preserve">      - Nguån vèn chñ së h÷u/Tæng nguån vèn</t>
  </si>
  <si>
    <t>2. Kh¶ n¨ng thanh to¸n</t>
  </si>
  <si>
    <t>2.1. Kh¶ n¨ng thanh to¸n hiÖn hµnh</t>
  </si>
  <si>
    <t>LÇn</t>
  </si>
  <si>
    <t>2.2. Kh¶ n¨ng thanh to¸n nî ng¾n h¹n</t>
  </si>
  <si>
    <t>2.3. Kh¶ n¨ng thanh to¸n nhanh</t>
  </si>
  <si>
    <t>2.4. Kh¶ n¨ng thanh to¸n nî dµi h¹n</t>
  </si>
  <si>
    <t>3. Tû suÊt sinh lêi</t>
  </si>
  <si>
    <t>3.1. Tû suÊt lîi nhuËn trªn doanh thu</t>
  </si>
  <si>
    <t xml:space="preserve">     - Tû suÊt lîi nhuËn tr­íc thuÕ trªn doanh thu</t>
  </si>
  <si>
    <t xml:space="preserve">     - Tû suÊt lîi nhuËn sau thuÕ trªn doanh thu</t>
  </si>
  <si>
    <t>3.2. Tû suÊt lîi nhuËn trªn tæng tµi s¶n</t>
  </si>
  <si>
    <t xml:space="preserve">     - Tû suÊt lîi nhuËn tr­íc thuÕ trªn tæng tµi s¶n</t>
  </si>
  <si>
    <t>26</t>
  </si>
  <si>
    <t xml:space="preserve">     - Tû suÊt lîi nhuËn sau thuÕ trªn tæng tµi s¶n</t>
  </si>
  <si>
    <t>28</t>
  </si>
  <si>
    <t>3.3. Tû suÊt lîi nhuËn sau thuÕ trªn nguån vèn chñ së h÷u</t>
  </si>
  <si>
    <t xml:space="preserve">Mét sè chØ tiªu ®¸nh gi¸ kh¸i qu¸t tr¹ng th¸i cña DN        </t>
  </si>
  <si>
    <t>§VT</t>
  </si>
  <si>
    <t xml:space="preserve">Nhµ cöa </t>
  </si>
  <si>
    <t xml:space="preserve">M¸y mãc </t>
  </si>
  <si>
    <t xml:space="preserve">ThiÕt bÞ vËn t¶i </t>
  </si>
  <si>
    <t>TS v« h×nh</t>
  </si>
  <si>
    <t>VËt kiÕn tróc</t>
  </si>
  <si>
    <t>ThiÕt bÞ</t>
  </si>
  <si>
    <t>DÉn truyÒn</t>
  </si>
  <si>
    <t>I - Nguyªn gi¸ TSC§</t>
  </si>
  <si>
    <t xml:space="preserve">   1. Sè d­ ®Çu kú</t>
  </si>
  <si>
    <t xml:space="preserve">   2. Sè t¨ng trong kú</t>
  </si>
  <si>
    <t xml:space="preserve">      Trong ®ã: - Mua s¾m míi</t>
  </si>
  <si>
    <t xml:space="preserve">                       - X©y dùng míi</t>
  </si>
  <si>
    <t xml:space="preserve">   3. Sè gi¶m trong trong kú</t>
  </si>
  <si>
    <t xml:space="preserve">   4. Sè cuèi kú</t>
  </si>
  <si>
    <t xml:space="preserve">      Trong ®ã:  - Ch­a sö dông</t>
  </si>
  <si>
    <t xml:space="preserve">                        - Chê thanh lý</t>
  </si>
  <si>
    <t>II. Gi¸ trÞ ®· hao mßn</t>
  </si>
  <si>
    <t xml:space="preserve">   1. §Çu kú</t>
  </si>
  <si>
    <t xml:space="preserve">   2. T¨ng trong kú</t>
  </si>
  <si>
    <t xml:space="preserve">   3. Gi¶m trong kú</t>
  </si>
  <si>
    <t>III. Gi¸ trÞ cßn l¹i</t>
  </si>
  <si>
    <t xml:space="preserve">   2. Cuèi kú</t>
  </si>
  <si>
    <t xml:space="preserve">                        - §· khÊu hao hÕt </t>
  </si>
  <si>
    <t>TB qu¶n lý</t>
  </si>
  <si>
    <t>I - ThuÕ GTGT ®­îc khÊu trõ</t>
  </si>
  <si>
    <t xml:space="preserve">  1 - Sè thuÕ GTGT cßn ®­îc khÊu trõ, cßn ®­îc hoµn l¹i ®Çu kú</t>
  </si>
  <si>
    <t xml:space="preserve">  2 - Sè thuÕ GTGT ®­îc khÊu trõ ph¸t sinh</t>
  </si>
  <si>
    <t xml:space="preserve">  3 - Sè thuÕ GTGT ®· ®­îc khÊu trõ, ®· ®­îc hoµn l¹i (12 = 13+14+15)</t>
  </si>
  <si>
    <t xml:space="preserve">       Trong ®ã:</t>
  </si>
  <si>
    <t xml:space="preserve">       b/ Sè thuÕ GTGT ®· hoµn l¹i</t>
  </si>
  <si>
    <t xml:space="preserve">       c/ Sè thuÕ GTGT hµng mua tr¶ l¹i, gi¶m gi¸ hµng mua</t>
  </si>
  <si>
    <t xml:space="preserve">       d/ Sè thuÕ GTGT kh«ng ®­îc khÊu trõ</t>
  </si>
  <si>
    <t xml:space="preserve">  4 - Sè thuÕ GTGT cßn ®­îc khÊu trõ, cßn ®­îc hoµn l¹i cuèi kú (16 = 10+11-12)</t>
  </si>
  <si>
    <t>II - ThuÕ GTGT ®­îc hoµn l¹i</t>
  </si>
  <si>
    <t xml:space="preserve">  1 - Sè thuÕ GTGT cßn ®­îc hoµn l¹i ®Çu kú</t>
  </si>
  <si>
    <t xml:space="preserve">  2 - Sè thuÕ GTGT ®­îc hoµn l¹i</t>
  </si>
  <si>
    <t xml:space="preserve">  3 - Sè thuÕ GTGT ®· hoµn l¹i</t>
  </si>
  <si>
    <t xml:space="preserve">  4 - Sè thuÕ GTGT cßn ®­îc hoµn l¹i cuèi kú (23 =20+21-22)</t>
  </si>
  <si>
    <t>III - ThuÕ GTGT ®­îc miÔn gi¶m</t>
  </si>
  <si>
    <t xml:space="preserve">  1 - Sè thuÕ GTGT cßn ®­îc miÔn gi¶m ®Çu kú</t>
  </si>
  <si>
    <t xml:space="preserve">  2 - Sè thuÕ GTGT ®­îc miÔn gi¶m</t>
  </si>
  <si>
    <t xml:space="preserve">  3 - Sè thuÕ GTGT ®· ®­îc miÔn gi¶m</t>
  </si>
  <si>
    <t xml:space="preserve">  4 - Sè thuÕ GTGT cßn ®­îc miÔn gi¶m cuèi kú (33 = 30+31-32)</t>
  </si>
  <si>
    <t>IV - ThuÕ GTGT hµng b¸n néi ®Þa</t>
  </si>
  <si>
    <t xml:space="preserve">  1 - ThuÕ GTGT hµng b¸n néi ®Þa cßn ph¶i nép ®Çu kú</t>
  </si>
  <si>
    <t xml:space="preserve">  2 - ThuÕ GTGT ®Çu ra ph¸t sinh</t>
  </si>
  <si>
    <t>41</t>
  </si>
  <si>
    <t xml:space="preserve">  3 - ThuÕ GTGT ®Çu vµo ®· khÊu trõ</t>
  </si>
  <si>
    <t>42</t>
  </si>
  <si>
    <t xml:space="preserve">  4 - ThuÕ GTGT hµng b¸n bÞ tr¶ l¹i, bÞ gi¶m gi¸</t>
  </si>
  <si>
    <t>43</t>
  </si>
  <si>
    <t xml:space="preserve">  5 - ThuÕ GTGT ®­îc gi¶m trõ vµo sè thuÕ ph¶i nép</t>
  </si>
  <si>
    <t>44</t>
  </si>
  <si>
    <t xml:space="preserve">  6 - ThuÕ GTGT hµng b¸n néi ®Þa ®· nép vµo NSNN</t>
  </si>
  <si>
    <t>45</t>
  </si>
  <si>
    <t xml:space="preserve">  7 - ThuÕ GTGT hµng b¸n néi ®Þa cßn ph¶i nép cuèi kú</t>
  </si>
  <si>
    <t>46</t>
  </si>
  <si>
    <t>M· sè</t>
  </si>
  <si>
    <t>Lòy kÕ</t>
  </si>
  <si>
    <t>A. Tµi s¶n l­u ®éng vµ §t­ ng¾n h¹n</t>
  </si>
  <si>
    <t>100</t>
  </si>
  <si>
    <t xml:space="preserve">  I. TiÒn</t>
  </si>
  <si>
    <t>110</t>
  </si>
  <si>
    <t xml:space="preserve">   1. TiÒn mÆt t¹i quü (gåm cã c¶ NP)</t>
  </si>
  <si>
    <t>111</t>
  </si>
  <si>
    <t xml:space="preserve">   2. TiÒn göi ng©n hµng</t>
  </si>
  <si>
    <t>112</t>
  </si>
  <si>
    <t xml:space="preserve">   3. TiÒn ®ang chuyÓn</t>
  </si>
  <si>
    <t>113</t>
  </si>
  <si>
    <t xml:space="preserve"> II. C¸c kho¶n ®Çu t­ tµi chÝnh ng¾n h¹n</t>
  </si>
  <si>
    <t>120</t>
  </si>
  <si>
    <t xml:space="preserve">   1. §Çu t­ chøng kho¸n ng¾n h¹n</t>
  </si>
  <si>
    <t>121</t>
  </si>
  <si>
    <t xml:space="preserve">   2. §Çu t­ ng¾n h¹n kh¸c</t>
  </si>
  <si>
    <t>128</t>
  </si>
  <si>
    <t xml:space="preserve">   3. Dù phßng gi¶m gi¸ ®Çu t­ ng¾n h¹n</t>
  </si>
  <si>
    <t>129</t>
  </si>
  <si>
    <t>III. C¸c kho¶n ph¶i thu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</si>
  <si>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</si>
  <si>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</si>
  <si>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</si>
  <si>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</si>
  <si>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</si>
  <si>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ThuÕ GTGT ®­îc khÊu trõ</t>
  </si>
  <si>
    <t>133</t>
  </si>
  <si>
    <t xml:space="preserve">   4. Ph¶i thu néi bé</t>
  </si>
  <si>
    <t>134</t>
  </si>
  <si>
    <t xml:space="preserve">     - Vèn KD ë c¸c §V trùc thuéc</t>
  </si>
  <si>
    <t>135</t>
  </si>
  <si>
    <t xml:space="preserve">     - Ph¶i thu néi bé kh¸c</t>
  </si>
  <si>
    <t>136</t>
  </si>
  <si>
    <t xml:space="preserve">   5. C¸c kho¶n ph¶i thu kh¸c</t>
  </si>
  <si>
    <t>138</t>
  </si>
  <si>
    <t xml:space="preserve">   6. Dù phßng kho¶n thu khã ®ßi</t>
  </si>
  <si>
    <t>139</t>
  </si>
  <si>
    <t xml:space="preserve"> IV. Hµng tån kho</t>
  </si>
  <si>
    <t>140</t>
  </si>
  <si>
    <t xml:space="preserve">   1. Hµng mua ®ang ®i ®­êng</t>
  </si>
  <si>
    <t>141</t>
  </si>
  <si>
    <t xml:space="preserve">   2. Nguyªn liÖu, vËt liÖu tån kho</t>
  </si>
  <si>
    <t>142</t>
  </si>
  <si>
    <t xml:space="preserve">   3. C«ng cô, dông cô trong kho</t>
  </si>
  <si>
    <t>143</t>
  </si>
  <si>
    <t xml:space="preserve">   4. Chi phÝ SXKD dë dang</t>
  </si>
  <si>
    <t>144</t>
  </si>
  <si>
    <t xml:space="preserve">   5. Thµnh phÈm tån kho</t>
  </si>
  <si>
    <t>145</t>
  </si>
  <si>
    <t xml:space="preserve">   6. Hµng hãa tån kho</t>
  </si>
  <si>
    <t>146</t>
  </si>
  <si>
    <t xml:space="preserve">   7. Hµng göi b¸n</t>
  </si>
  <si>
    <t>147</t>
  </si>
  <si>
    <t xml:space="preserve">   8. Dù phßng gi¶m gi¸ hµng tån</t>
  </si>
  <si>
    <t>149</t>
  </si>
  <si>
    <t xml:space="preserve"> V. Tµi s¶n l­u ®éng kh¸c</t>
  </si>
  <si>
    <t>150</t>
  </si>
  <si>
    <t xml:space="preserve">   1. T¹m øng</t>
  </si>
  <si>
    <t>151</t>
  </si>
  <si>
    <t xml:space="preserve">   2. Chi phi tr¶ tr­íc</t>
  </si>
  <si>
    <t>152</t>
  </si>
  <si>
    <t xml:space="preserve">   3. Chi phÝ chê kÕt chuyÓn</t>
  </si>
  <si>
    <t>153</t>
  </si>
  <si>
    <t xml:space="preserve">   4. Tµi s¶n thiÕu chê xö lý</t>
  </si>
  <si>
    <t>154</t>
  </si>
  <si>
    <t xml:space="preserve">   5. C¸c kho¶n thÕ chÊp, ký quü n.h¹n</t>
  </si>
  <si>
    <t>155</t>
  </si>
  <si>
    <t xml:space="preserve"> VI. Chi sù nghiÖp</t>
  </si>
  <si>
    <t>160</t>
  </si>
  <si>
    <t xml:space="preserve">   1. Chi sù nghiÖp n¨m tr­íc</t>
  </si>
  <si>
    <t>161</t>
  </si>
  <si>
    <t xml:space="preserve">   2. Chi sù nghiÖp n¨m nay</t>
  </si>
  <si>
    <t>162</t>
  </si>
  <si>
    <t>B. Tµi s¶n cè ®Þnh, ®Çu t­ dµi h¹n</t>
  </si>
  <si>
    <t>200</t>
  </si>
  <si>
    <t xml:space="preserve">  I. Tµi s¶n cè ®Þnh</t>
  </si>
  <si>
    <t>210</t>
  </si>
  <si>
    <t xml:space="preserve">   1. Tµi s¶n cè ®Þnh h÷u h×nh</t>
  </si>
  <si>
    <t>211</t>
  </si>
  <si>
    <t xml:space="preserve">    - Nguyªn gi¸</t>
  </si>
  <si>
    <t>212</t>
  </si>
  <si>
    <t xml:space="preserve">    - Gi¸ trÞ hao mßn lòy kÕ</t>
  </si>
  <si>
    <t>213</t>
  </si>
  <si>
    <t xml:space="preserve">   2. Tµi s¶n cè ®Þnh thuª tµi chÝnh</t>
  </si>
  <si>
    <t>214</t>
  </si>
  <si>
    <t>215</t>
  </si>
  <si>
    <t>216</t>
  </si>
  <si>
    <t xml:space="preserve">   3. Tµi s¶n cè ®Þnh v« h×nh</t>
  </si>
  <si>
    <t>217</t>
  </si>
  <si>
    <t>218</t>
  </si>
  <si>
    <t>219</t>
  </si>
  <si>
    <t xml:space="preserve"> II. C¸c kho¶n ®Çu t­ tµi chÝnh dµi h¹n</t>
  </si>
  <si>
    <t>220</t>
  </si>
  <si>
    <t xml:space="preserve">   1. §Çu t­ chøng kho¸n dµi h¹n</t>
  </si>
  <si>
    <t>221</t>
  </si>
  <si>
    <t xml:space="preserve">   2. Gãp vèn liªn doanh</t>
  </si>
  <si>
    <t>222</t>
  </si>
  <si>
    <t xml:space="preserve">   3. §Çu t­ dµi h¹n kh¸c</t>
  </si>
  <si>
    <t>228</t>
  </si>
  <si>
    <t xml:space="preserve">   4. Dù phßng gi¶m gi¸ §.t­ TC dµi h¹n</t>
  </si>
  <si>
    <t>229</t>
  </si>
  <si>
    <t xml:space="preserve"> III. Chi phÝ x©y dùng c¬ b¶n dë dang</t>
  </si>
  <si>
    <t>230</t>
  </si>
  <si>
    <t xml:space="preserve"> IV. C¸c kho¶n ký quü, ký c­îc dµi h¹n</t>
  </si>
  <si>
    <t>240</t>
  </si>
  <si>
    <t xml:space="preserve"> V. Chi phÝ tr¶ tr­íc dµi h¹n</t>
  </si>
  <si>
    <t>241</t>
  </si>
  <si>
    <t xml:space="preserve">        Tæng céng tµi s¶n</t>
  </si>
  <si>
    <t>250</t>
  </si>
  <si>
    <t>Nguån vèn</t>
  </si>
  <si>
    <t>A. Nî ph¶i tr¶</t>
  </si>
  <si>
    <t>300</t>
  </si>
  <si>
    <t xml:space="preserve">  I. Nî ng¾n h¹n</t>
  </si>
  <si>
    <t>310</t>
  </si>
  <si>
    <t xml:space="preserve">   1. Vay ng¾n h¹n</t>
  </si>
  <si>
    <t>311</t>
  </si>
  <si>
    <t xml:space="preserve">   2. Nî dµi h¹n ®Õn h¹n tr¶</t>
  </si>
  <si>
    <t>312</t>
  </si>
  <si>
    <t xml:space="preserve">   3. Ph¶i tr¶ cho ng­êi b¸n</t>
  </si>
  <si>
    <t>313</t>
  </si>
  <si>
    <t xml:space="preserve">   4. Ng­êi mua tr¶ tiÒn tr­íc</t>
  </si>
  <si>
    <t>314</t>
  </si>
  <si>
    <t xml:space="preserve">   5. ThuÕ &amp; c¸c kho¶n ph¶i nép NN</t>
  </si>
  <si>
    <t>315</t>
  </si>
  <si>
    <t xml:space="preserve">   6. Ph¶i tr¶ c«ng nh©n viªn</t>
  </si>
  <si>
    <t>316</t>
  </si>
  <si>
    <t xml:space="preserve">   7. Ph¶i tr¶ cho c¸c ®¬n vÞ néi bé</t>
  </si>
  <si>
    <t>317</t>
  </si>
  <si>
    <t xml:space="preserve">   8. C¸c kho¶n ph¶i tr¶ &amp; ph¶i nép kh¸c</t>
  </si>
  <si>
    <t>318</t>
  </si>
  <si>
    <t xml:space="preserve"> II. Nî dµi h¹n</t>
  </si>
  <si>
    <t>320</t>
  </si>
  <si>
    <t xml:space="preserve">   1. Vay dµi h¹n</t>
  </si>
  <si>
    <t>321</t>
  </si>
  <si>
    <t xml:space="preserve">   2. Nî dµi h¹n</t>
  </si>
  <si>
    <t>322</t>
  </si>
  <si>
    <t xml:space="preserve"> III. Nî kh¸c</t>
  </si>
  <si>
    <t>330</t>
  </si>
  <si>
    <t xml:space="preserve">   1. Chi phÝ ph¶i tr¶</t>
  </si>
  <si>
    <t>331</t>
  </si>
  <si>
    <t xml:space="preserve">   2. Tµi s¶n thõa chê xö lý</t>
  </si>
  <si>
    <t>332</t>
  </si>
  <si>
    <t xml:space="preserve">   3. NhËn ký quü, ký c­îc dµi h¹n</t>
  </si>
  <si>
    <t>333</t>
  </si>
  <si>
    <t>B. Nguån vèn chñ së h÷u</t>
  </si>
  <si>
    <t>400</t>
  </si>
  <si>
    <t xml:space="preserve"> I. Nguån vèn, quü</t>
  </si>
  <si>
    <t>410</t>
  </si>
  <si>
    <t xml:space="preserve">   1. Nguån vèn kinh doanh</t>
  </si>
  <si>
    <t>411</t>
  </si>
  <si>
    <t xml:space="preserve">   2. Chªnh lÖch ®¸nh gi¸ l¹i tµi s¶n</t>
  </si>
  <si>
    <t>412</t>
  </si>
  <si>
    <t xml:space="preserve">   3. Chªnh lÖch tû gi¸</t>
  </si>
  <si>
    <t>413</t>
  </si>
  <si>
    <t xml:space="preserve">   4.Cæ phiÕu ng©n quü</t>
  </si>
  <si>
    <t>419</t>
  </si>
  <si>
    <t xml:space="preserve">   5. Quü ®Çu t­ ph¸t triÓn</t>
  </si>
  <si>
    <t>414</t>
  </si>
  <si>
    <t xml:space="preserve">   6. Quü dù phßng tµi chÝnh</t>
  </si>
  <si>
    <t>415</t>
  </si>
  <si>
    <t xml:space="preserve">   7. Lîi nhuËn ch­a ph©n phèi</t>
  </si>
  <si>
    <t>417</t>
  </si>
  <si>
    <t xml:space="preserve">   8. Nguån vèn ®Çu t­ XDCB</t>
  </si>
  <si>
    <t xml:space="preserve"> II. Nguån kinh  phÝ</t>
  </si>
  <si>
    <t>420</t>
  </si>
  <si>
    <t xml:space="preserve">   1. Quü dù phßng vÒ trî cÊp mÊt viÖc</t>
  </si>
  <si>
    <t>416</t>
  </si>
  <si>
    <t xml:space="preserve">   2. Quü khen th­ëng vµ phóc lîi</t>
  </si>
  <si>
    <t>418</t>
  </si>
  <si>
    <t xml:space="preserve">   3. Quü qu¶n lý cña cÊp trªn</t>
  </si>
  <si>
    <t>421</t>
  </si>
  <si>
    <t xml:space="preserve">   4. Nguån kinh phÝ sù nghiÖp</t>
  </si>
  <si>
    <t>422</t>
  </si>
  <si>
    <t xml:space="preserve">    - Nguån kinh phÝ sù nghiÖp n¨m tr­íc</t>
  </si>
  <si>
    <t>423</t>
  </si>
  <si>
    <t xml:space="preserve">    - Nguån kinh phÝ sù nghiÖp n¨m nay</t>
  </si>
  <si>
    <t>424</t>
  </si>
  <si>
    <t xml:space="preserve">   5. Nguån kinh phÝ h×nh thµnh TSC§</t>
  </si>
  <si>
    <t>425</t>
  </si>
  <si>
    <t xml:space="preserve">          Tæng céng nguån vèn</t>
  </si>
  <si>
    <t>430</t>
  </si>
  <si>
    <t>C¸c chØ tiªu ngoµi b¶ng c©n ®èi kÕ to¸n</t>
  </si>
  <si>
    <t>000</t>
  </si>
  <si>
    <t xml:space="preserve">    1. Tµi s¶n thuª ngoµi</t>
  </si>
  <si>
    <t xml:space="preserve">    2. VËt t­ hµng ho¸ gi÷ hé gia c«ng</t>
  </si>
  <si>
    <t xml:space="preserve">    3. Hµng ho¸ nhËn hé, ký göi</t>
  </si>
  <si>
    <t xml:space="preserve">    4. Nî khã ®ßi ®· xö lý</t>
  </si>
  <si>
    <t xml:space="preserve">    5. Ngo¹i tÖ c¸c lo¹i</t>
  </si>
  <si>
    <t xml:space="preserve">    6. H¹n møc kinh phÝ cßn l¹i</t>
  </si>
  <si>
    <t xml:space="preserve">    7. Nguån vèn khÊu hao c¬ b¶n hiÖn cã</t>
  </si>
  <si>
    <t>Tµi s¶n/Nguån vèn</t>
  </si>
  <si>
    <t>B¶ng c©n ®èi kÕ to¸n</t>
  </si>
  <si>
    <t>I. L­u chuyÓn tiÒn tõ ho¹t ®éng s¶n xuÊt kinh doanh</t>
  </si>
  <si>
    <t xml:space="preserve">  1.TiÒn thu b¸n hµng</t>
  </si>
  <si>
    <t xml:space="preserve">  2.TiÒn thu tõ c¸c kho¶n nî ph¶i thu</t>
  </si>
  <si>
    <t>02</t>
  </si>
  <si>
    <t xml:space="preserve">  3.Thu tõ c¸c kho¶n kh¸c</t>
  </si>
  <si>
    <t xml:space="preserve">  4.TiÒn ®· tr¶ cho ng­êi b¸n</t>
  </si>
  <si>
    <t xml:space="preserve">  5.TiÒn ®· tr¶ cho c«ng nh©n viªn</t>
  </si>
  <si>
    <t xml:space="preserve">  6.TiÒn ®· nép thuÕ vµ c¸c kho¶n kh¸c cho NN</t>
  </si>
  <si>
    <t xml:space="preserve">  7.TiÒn ®· tr¶ cho c¸c kho¶n nî ph¶i tr¶ kh¸c</t>
  </si>
  <si>
    <t xml:space="preserve">  8.TiÒn ®· tr¶ cho c¸c kho¶n kh¸c</t>
  </si>
  <si>
    <t>08</t>
  </si>
  <si>
    <t>II. L­u chuyÓn tiÒn tõ ho¹t ®éng ®Çu t­</t>
  </si>
  <si>
    <t xml:space="preserve"> 1. TiÒn thu håi tõ c¸c kho¶n ®Çu t­ vµo ®¬n vÞ kh¸c</t>
  </si>
  <si>
    <t xml:space="preserve"> 2. TiÒn thu tõ l·i c¸c kho¶n ®Çu t­ vµo ®¬n vÞ kh¸c</t>
  </si>
  <si>
    <t xml:space="preserve"> 3. TiÒn thu do b¸n TSC§</t>
  </si>
  <si>
    <t xml:space="preserve"> 4. TiÒn ®Çu t­ vµo c¸c ®¬n vÞ kh¸c</t>
  </si>
  <si>
    <t xml:space="preserve"> 5. TiÒn mua TSC§</t>
  </si>
  <si>
    <t>III. L­u chuyÓn tiÒn tõ ho¹t ®éng tµi chÝnh</t>
  </si>
  <si>
    <t xml:space="preserve"> 1. TiÒn thu do ®i vay</t>
  </si>
  <si>
    <t xml:space="preserve"> 2. TiÒn thu do c¸c chñ së h÷u gãp vèn</t>
  </si>
  <si>
    <t xml:space="preserve"> 3. TiÒn thu tõ l·i tiÒn göi</t>
  </si>
  <si>
    <t xml:space="preserve"> 4. TiÒn ®· tr¶ nî vay</t>
  </si>
  <si>
    <t>34</t>
  </si>
  <si>
    <t xml:space="preserve"> 5. TiÒn ®· hoµn vèn cho c¸c chñ së h÷u</t>
  </si>
  <si>
    <t>35</t>
  </si>
  <si>
    <t xml:space="preserve"> 6. TiÒn l·i ®· tr¶ cho c¸c nhµ ®Çu t­ vµo doanh nghiÖp</t>
  </si>
  <si>
    <t>36</t>
  </si>
  <si>
    <t>L­u chuyÓn tiÒn thuÇn trong kú</t>
  </si>
  <si>
    <t>TiÒn tån ®Çu kú</t>
  </si>
  <si>
    <t>TiÒn tån cuèi kú</t>
  </si>
  <si>
    <t>70</t>
  </si>
  <si>
    <t>M¸ sè</t>
  </si>
  <si>
    <t>Quý nµy</t>
  </si>
  <si>
    <t>Quý tr­íc</t>
  </si>
  <si>
    <t>L­u chuyÓn tiÒn tÖ</t>
  </si>
  <si>
    <t>1. §Æc ®iÓm ho¹t ®éng cña doanh nghiÖp</t>
  </si>
  <si>
    <t xml:space="preserve">   1.1. H×nh thøc së h÷u vèn: C«ng ty Cæ phÇn</t>
  </si>
  <si>
    <t xml:space="preserve">   1.2. LÜnh vùc kinh doanh: S¶n xuÊt s¶n phÈm GiÊy tiªu thô trong n­íc vµ XuÊt khÈu</t>
  </si>
  <si>
    <t xml:space="preserve">   1.3. Tæng sè c«ng nh©n viªn: 884</t>
  </si>
  <si>
    <t xml:space="preserve">            Trong ®ã nh©n viªn qu¶n lý: 45</t>
  </si>
  <si>
    <t xml:space="preserve">    1.4. Nh÷ng ¶nh h­ëng quan träng ®Õn t×nh h×nh kinh doanh trong n¨m b¸o c¸o: Cung øng nguyªn liÖu vµ tiªu thô S¶n phÈm</t>
  </si>
  <si>
    <t>2. ChÝnh s¸ch kÕ to¸n ¸p dông t¹i doanh nghiÖp</t>
  </si>
  <si>
    <t xml:space="preserve">    2.2. §¬n vÞ tiÒn tÖ sö dông trong ghi chÐp kÕ to¸n vµ nguyªn t¾c, ph­¬ng ph¸p chuyÓn ®æi c¸c ®ång tiÒn kh¸c: C¨n cø tû gi¸ h¹ch to¸n do Ng©n hµng c«ng bè.</t>
  </si>
  <si>
    <t xml:space="preserve">    2.3. H×nh thøc sæ kÕ to¸n ¸p dông: NhËt ký chøng tõ</t>
  </si>
  <si>
    <t xml:space="preserve">    2.4. Ph­¬ng ph¸p kÕ to¸n tµi s¶n cè ®Þnh: khÊu hao nhanh</t>
  </si>
  <si>
    <t xml:space="preserve">    - Nguyªn t¾c x¸c ®Þnh nguyªn gi¸ tµi s¶n cè ®Þnh: Gi¸ trÞ thùc tÕ</t>
  </si>
  <si>
    <t xml:space="preserve">    - Ph­¬ng ph¸p khÊu hao, thêi gian sö dông h÷u Ých, hoÆc tû lÖ khÊu hao TSC§ h÷u h×nh, TSC§ v« h×nh: ¸p dông theo QuyÕt ®Þnh sè 166/Q§-BTC ngµy 30/12/1999 cña Bé Tµi ChÝnh</t>
  </si>
  <si>
    <t xml:space="preserve">     2.5. Ph­¬ng ph¸p kÕ to¸n hµng tån kho:</t>
  </si>
  <si>
    <t xml:space="preserve">     - Nguyªn t¾c ®¸nh gi¸ hµng tån kho: Theo gi¸ trÞ thùc tÕ mua vµo</t>
  </si>
  <si>
    <t xml:space="preserve">     - Ph­¬ng ph¸p x¸c ®Þnh gi¸ trÞ hµng tån kho cuèi kú:</t>
  </si>
  <si>
    <t xml:space="preserve">     - Ph­¬ng ph¸p h¹ch to¸n hµng tån kho: KiÓm kª ®Þnh kú</t>
  </si>
  <si>
    <t>3. Chi tiÕt mét sè chØ tiªu trong b¸o c¸o tµi chÝnh</t>
  </si>
  <si>
    <t xml:space="preserve">ThuyÕt minh b¸o c¸o tµi chÝnh                               </t>
  </si>
  <si>
    <t xml:space="preserve">          - Chi phÝ nguyªn liÖu chÝnh</t>
  </si>
  <si>
    <t xml:space="preserve">          - Chi phÝ nhiªn liÖu</t>
  </si>
  <si>
    <t xml:space="preserve">          - Chi phÝ vËt liÖu phô</t>
  </si>
  <si>
    <t xml:space="preserve">          - Chi phÝ</t>
  </si>
  <si>
    <t xml:space="preserve">    2. Chi phÝ nh©n c«ng</t>
  </si>
  <si>
    <t xml:space="preserve">    3. Chi phÝ khÊu hao tµi s¶n cè ®Þnh</t>
  </si>
  <si>
    <t xml:space="preserve">    4. Chi phÝ dÞch vô mua ngoµi</t>
  </si>
  <si>
    <t xml:space="preserve">    5. Chi phÝ b»ng tiÒn kh¸c</t>
  </si>
  <si>
    <t>chi phÝ s¶n xuÊt, kinh doanh theo yÕu tè</t>
  </si>
  <si>
    <t>3.1 Chi phÝ SXKD theo yÕu tè:</t>
  </si>
  <si>
    <t>Tæng sè</t>
  </si>
  <si>
    <t xml:space="preserve">§¬n vÞ tÝnh: §ång    </t>
  </si>
  <si>
    <t>T¨ng trong kú</t>
  </si>
  <si>
    <t>Gi¶m trong kú</t>
  </si>
  <si>
    <t xml:space="preserve">       a/ Sè thuÕ GTGT ®· khÊu trõ</t>
  </si>
  <si>
    <t>YÕu tè chi phÝ</t>
  </si>
  <si>
    <t>TiÒn</t>
  </si>
  <si>
    <t xml:space="preserve">     1. Gi¸ gèc cña tæng sè hµng tån kho</t>
  </si>
  <si>
    <t xml:space="preserve">    2. Gi¸ trÞ hµng nhËp dù phßng, gi¶m gi¸ hµng tån kho</t>
  </si>
  <si>
    <t xml:space="preserve">    3. Gi¸ trÞ ghi sæ cña hµng tån kho ®· dïng ®Ó thÕ chÊp, cÇm cè ®¶m b¶o cho c¸c kho¶n nî vay.</t>
  </si>
  <si>
    <t>Gi¸m ®èc</t>
  </si>
  <si>
    <t xml:space="preserve">                    KÕ to¸n tr­ëng</t>
  </si>
  <si>
    <t>STT</t>
  </si>
  <si>
    <t>2</t>
  </si>
  <si>
    <t>C¸c kho¶n gi¶m trõ</t>
  </si>
  <si>
    <t>3</t>
  </si>
  <si>
    <t>Gi¸ vèn hµng b¸n</t>
  </si>
  <si>
    <t>Doanh thu ho¹t ®éng tµi chÝnh</t>
  </si>
  <si>
    <t>4</t>
  </si>
  <si>
    <t>5</t>
  </si>
  <si>
    <t>6</t>
  </si>
  <si>
    <t>Chi phÝ ho¹t ®éng tµi chÝnh</t>
  </si>
  <si>
    <t>7</t>
  </si>
  <si>
    <t>Lîi nhuËn tõ ho¹t ®éng tµi chÝnh</t>
  </si>
  <si>
    <t>8</t>
  </si>
  <si>
    <t>9</t>
  </si>
  <si>
    <t>Chi phÝ b¸n hµng</t>
  </si>
  <si>
    <t>Chi phÝ qu¶n lý doanh nghiÖp</t>
  </si>
  <si>
    <t>Doanh thu kh¸c</t>
  </si>
  <si>
    <t>Chi phÝ kh¸c</t>
  </si>
  <si>
    <t>Tæng lîi nhuËn tr­íc thuÕ</t>
  </si>
  <si>
    <t>ThuÕ thu nhËp doanh nghiÖp ph¶i nép</t>
  </si>
  <si>
    <t xml:space="preserve">Lîi nhuËn kh¸c </t>
  </si>
  <si>
    <t xml:space="preserve"> Lîi nhuËn sau thuÕ </t>
  </si>
  <si>
    <t>Thu nhËp trªn mçi cæ phiÕu</t>
  </si>
  <si>
    <t>Cæ tøc trªn mçi cæ phiÕu</t>
  </si>
  <si>
    <t>KÕ to¸n tr­ëng</t>
  </si>
  <si>
    <t>2. C¸c kho¶n ®Çu t­ tµi chÝnh ng¾n h¹n</t>
  </si>
  <si>
    <t>3. C¸c kho¶n ph¶i thu</t>
  </si>
  <si>
    <t>4. Hµng tån kho</t>
  </si>
  <si>
    <t>5. Tµi s¶n l­u ®éng kh¸c</t>
  </si>
  <si>
    <t>I. Tµi s¶n l­u ®éng vµ §t­ ng¾n h¹n</t>
  </si>
  <si>
    <t>II. Tµi s¶n cè ®Þnh, ®Çu t­ dµi h¹n</t>
  </si>
  <si>
    <t xml:space="preserve"> 1. Tµi s¶n cè ®Þnh</t>
  </si>
  <si>
    <t xml:space="preserve">    - Gi¸ trÞ hao mßn lòy kÕ TSC§ v« h×nh</t>
  </si>
  <si>
    <t xml:space="preserve">    - Gi¸ trÞ hao mßn lòy kÕ TSC§ h÷u h×nh</t>
  </si>
  <si>
    <t xml:space="preserve">    - Nguyªn gi¸ TSC§ h÷u h×nh</t>
  </si>
  <si>
    <t xml:space="preserve">    - Nguyªn gi¸ TSC§ v« h×nh</t>
  </si>
  <si>
    <t>2. C¸c kho¶n ®Çu t­ tµi chÝnh dµi h¹n</t>
  </si>
  <si>
    <t>3. Chi phÝ x©y dùng c¬ b¶n dë dang</t>
  </si>
  <si>
    <t>4. C¸c kho¶n ký quü, ký c­îc dµi h¹n</t>
  </si>
  <si>
    <t>5. Chi phÝ tr¶ tr­íc dµi h¹n</t>
  </si>
  <si>
    <t>6. C¸c chi phÝ kh¸c</t>
  </si>
  <si>
    <t>1. TiÒn</t>
  </si>
  <si>
    <t>III. Tæng céng tµi s¶n</t>
  </si>
  <si>
    <t>IV. Nî ph¶i tr¶</t>
  </si>
  <si>
    <t>1. Nî ng¾n h¹n</t>
  </si>
  <si>
    <t>2. Nî dµi h¹n</t>
  </si>
  <si>
    <t>3. Nî kh¸c</t>
  </si>
  <si>
    <t>V. Nguån vèn chñ së h÷u</t>
  </si>
  <si>
    <t xml:space="preserve">   - Nguån vèn kinh doanh</t>
  </si>
  <si>
    <t xml:space="preserve">   - Chªnh lÖch tû gi¸</t>
  </si>
  <si>
    <t xml:space="preserve">   - Cæ phiÕu ng©n quü</t>
  </si>
  <si>
    <t xml:space="preserve">   - Quü ®Çu t­ ph¸t triÓn</t>
  </si>
  <si>
    <t xml:space="preserve">   - Quü dù phßng tµi chÝnh</t>
  </si>
  <si>
    <t>2. Nguån kinh  phÝ</t>
  </si>
  <si>
    <t>VI. Tæng céng nguån vèn</t>
  </si>
  <si>
    <t>b¸o c¸o tµi chÝnh tãm t¾t</t>
  </si>
  <si>
    <t>I. B¶ng c©n ®èi kÕ to¸n</t>
  </si>
  <si>
    <t>Néi dung</t>
  </si>
  <si>
    <t xml:space="preserve">   - ThÆng d­ vèn</t>
  </si>
  <si>
    <t>C«ng ty CP giÊy H¶i Phßng (HAPACO)</t>
  </si>
  <si>
    <t>Sè d­ ®Çu kú</t>
  </si>
  <si>
    <t>Sè d­ cuèi kú</t>
  </si>
  <si>
    <t xml:space="preserve">Doanh thu thuÇn vÒ hµng b¸n vµ cung cÊp </t>
  </si>
  <si>
    <t xml:space="preserve">Lîi nhuËn gép vÒ hµng b¸n vµ cung cÊp </t>
  </si>
  <si>
    <t xml:space="preserve">   - Lîi nhuËn ch­a ph©n phèi</t>
  </si>
  <si>
    <t>Quý I n¨m 2005</t>
  </si>
  <si>
    <t>Tæng Gi¸m ®èc</t>
  </si>
  <si>
    <t>D­ §.kú</t>
  </si>
  <si>
    <t>D­ c.kú</t>
  </si>
  <si>
    <t xml:space="preserve">Luü kÕ </t>
  </si>
  <si>
    <t>Sè ph¶i nép ®Çu kú</t>
  </si>
  <si>
    <t>Sè ph¶i nép trong kú</t>
  </si>
  <si>
    <t>Sè ®· nép trong kú</t>
  </si>
  <si>
    <t>Luü kÕ sè ph¶i nép</t>
  </si>
  <si>
    <t>Luü kÕ sè ®· nép</t>
  </si>
  <si>
    <t>Sè cßn ph¶i nép cuèi kú</t>
  </si>
  <si>
    <t>PhÇn III - ThuÕ GTGT ®­îc khÊu trõ, ®­îc hoµn l¹i, ®­îc miÔn gi¶m - Thu</t>
  </si>
  <si>
    <t xml:space="preserve">    2.1. Niªn ®é kÕ to¸n: B¾t ®Çu tõ 01/01/2005. KÕt thóc 31/12/2005</t>
  </si>
  <si>
    <t>Quý I/05</t>
  </si>
  <si>
    <t>H¶i phßng, ngµy 15 th¸ng 4 n¨m 2005</t>
  </si>
  <si>
    <t>Ngµy 15 th¸ng 04 n¨m 2005</t>
  </si>
  <si>
    <t xml:space="preserve">3.1 Chi phÝ SXKD theo yÕu tè: </t>
  </si>
  <si>
    <t xml:space="preserve">     1. Chi phÝ nguyªn vËt liÖu chÝnh </t>
  </si>
  <si>
    <r>
      <t>Ghi chó:</t>
    </r>
    <r>
      <rPr>
        <i/>
        <sz val="12"/>
        <rFont val=".VnTime"/>
        <family val="2"/>
      </rPr>
      <t xml:space="preserve"> Kho¶n vay dµi h¹n cho dù ¸n Nhµ m¸y giÊy Kraft</t>
    </r>
  </si>
  <si>
    <t>T×nh h×nh t¨ng gi¶m tµi s¶n cè ®inh n¨m 2005</t>
  </si>
  <si>
    <t>Tæng TSC§</t>
  </si>
  <si>
    <t xml:space="preserve">      Trong ®ã:  - ChuyÓn CCDC</t>
  </si>
  <si>
    <t xml:space="preserve">                        - Th¸o dì</t>
  </si>
  <si>
    <t>T×nh h×nh t¨ng, gi¶m c¸c kho¶n ®Çu t­ vµo ®¬n vÞ kh¸c</t>
  </si>
  <si>
    <t>I - §Çu t­ ng¾n h¹n</t>
  </si>
  <si>
    <t>1. §Çu t­ vµo chøng kho¸n</t>
  </si>
  <si>
    <t>2. §Çu t­ ng¾n h¹n kh¸c</t>
  </si>
  <si>
    <t>II - §Çu t­ dµi h¹n</t>
  </si>
  <si>
    <t>2. §Çu t­ vµo liªn doanh</t>
  </si>
  <si>
    <t>3. §Çu t­ ng¾n h¹n kh¸c</t>
  </si>
  <si>
    <t xml:space="preserve">1. §Çu t­ vµo chøng kho¸n </t>
  </si>
  <si>
    <t>KÕt qu¶ ®.t­</t>
  </si>
  <si>
    <t>(Quý I n¨m 2005)</t>
  </si>
  <si>
    <t>Ghi chó: Lîi nhuËn sau thuÕ cña HAPACO ch­a bao gåm lîi nhuËn cña:</t>
  </si>
  <si>
    <t>+ LD TrÊn Yªn (¦íc):</t>
  </si>
  <si>
    <t>II. kÕt qu¶ ho¹t ®éng s¶n xuÊt kinh doanh</t>
  </si>
  <si>
    <r>
      <t>(</t>
    </r>
    <r>
      <rPr>
        <b/>
        <i/>
        <sz val="11"/>
        <rFont val=".VnTime"/>
        <family val="2"/>
      </rPr>
      <t>¸p dông ®èi víi c¸c doanh nghiÖp s¶n xuÊt, chÕ biÕn, dÞch vô ...)</t>
    </r>
  </si>
  <si>
    <t>+ C«ng ty CP H¶i ¢  u  (52,54%):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</si>
</sst>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00.000"/>
    <numFmt numFmtId="169" formatCode="&quot;￥&quot;#,##0;&quot;￥&quot;\-#,##0"/>
    <numFmt numFmtId="170" formatCode="#,##0\ &quot;DM&quot;;\-#,##0\ &quot;DM&quot;"/>
    <numFmt numFmtId="171" formatCode="0.000%"/>
    <numFmt numFmtId="172" formatCode="#,##0.0"/>
    <numFmt numFmtId="173" formatCode="_(* #,##0_);_(* \(#,##0\);_(* &quot;-&quot;??_);_(@_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b/>
      <sz val="10"/>
      <color indexed="8"/>
      <name val=".VnTimeH"/>
      <family val="2"/>
    </font>
    <font>
      <sz val="16"/>
      <name val=".VnTimeH"/>
      <family val="2"/>
    </font>
    <font>
      <b/>
      <sz val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u val="single"/>
      <sz val="13"/>
      <color indexed="36"/>
      <name val=".VnTime"/>
      <family val="0"/>
    </font>
    <font>
      <b/>
      <sz val="12"/>
      <name val="Arial"/>
      <family val="2"/>
    </font>
    <font>
      <u val="single"/>
      <sz val="13"/>
      <color indexed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.VnArial NarrowH"/>
      <family val="2"/>
    </font>
    <font>
      <b/>
      <sz val="10"/>
      <name val=".VnArial NarrowH"/>
      <family val="2"/>
    </font>
    <font>
      <b/>
      <sz val="12"/>
      <name val=".VnArial NarrowH"/>
      <family val="2"/>
    </font>
    <font>
      <b/>
      <i/>
      <sz val="12"/>
      <name val=".VnTime"/>
      <family val="2"/>
    </font>
    <font>
      <b/>
      <sz val="12"/>
      <color indexed="8"/>
      <name val=".VnTime"/>
      <family val="2"/>
    </font>
    <font>
      <sz val="12"/>
      <name val="Arial"/>
      <family val="0"/>
    </font>
    <font>
      <b/>
      <sz val="11"/>
      <color indexed="8"/>
      <name val=".VnTime"/>
      <family val="2"/>
    </font>
    <font>
      <i/>
      <sz val="12"/>
      <name val=".VnTime"/>
      <family val="2"/>
    </font>
    <font>
      <b/>
      <sz val="11"/>
      <name val=".VnArial NarrowH"/>
      <family val="2"/>
    </font>
    <font>
      <sz val="10"/>
      <color indexed="9"/>
      <name val=".VnTime"/>
      <family val="2"/>
    </font>
    <font>
      <i/>
      <sz val="12"/>
      <color indexed="10"/>
      <name val=".VnTime"/>
      <family val="2"/>
    </font>
    <font>
      <b/>
      <sz val="12"/>
      <color indexed="10"/>
      <name val=".VnTime"/>
      <family val="2"/>
    </font>
    <font>
      <b/>
      <sz val="9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sz val="12"/>
      <color indexed="10"/>
      <name val=".VnTimeH"/>
      <family val="2"/>
    </font>
    <font>
      <sz val="10"/>
      <color indexed="10"/>
      <name val="Arial"/>
      <family val="0"/>
    </font>
    <font>
      <sz val="10"/>
      <name val=".VnVogueH"/>
      <family val="2"/>
    </font>
    <font>
      <sz val="12"/>
      <color indexed="10"/>
      <name val=".VnTime"/>
      <family val="2"/>
    </font>
    <font>
      <sz val="10"/>
      <name val=".VnArial"/>
      <family val="2"/>
    </font>
    <font>
      <sz val="12"/>
      <name val=".VnArial Narrow"/>
      <family val="2"/>
    </font>
    <font>
      <i/>
      <sz val="12"/>
      <name val=".VnArial Narrow"/>
      <family val="2"/>
    </font>
    <font>
      <b/>
      <sz val="12"/>
      <name val=".VnArial Narrow"/>
      <family val="2"/>
    </font>
    <font>
      <b/>
      <sz val="12"/>
      <color indexed="10"/>
      <name val=".VnArial Narrow"/>
      <family val="2"/>
    </font>
    <font>
      <b/>
      <i/>
      <sz val="12"/>
      <name val=".VnArial Narrow"/>
      <family val="2"/>
    </font>
    <font>
      <b/>
      <sz val="12"/>
      <color indexed="10"/>
      <name val=".VnArial NarrowH"/>
      <family val="2"/>
    </font>
    <font>
      <b/>
      <sz val="12"/>
      <color indexed="62"/>
      <name val=".VnArial NarrowH"/>
      <family val="2"/>
    </font>
    <font>
      <b/>
      <sz val="12"/>
      <color indexed="8"/>
      <name val=".VnArial NarrowH"/>
      <family val="2"/>
    </font>
    <font>
      <sz val="12"/>
      <color indexed="8"/>
      <name val=".VnArial NarrowH"/>
      <family val="2"/>
    </font>
    <font>
      <sz val="10"/>
      <name val=".VnArial Narrow"/>
      <family val="2"/>
    </font>
    <font>
      <b/>
      <sz val="10"/>
      <name val=".VnArial Narrow"/>
      <family val="2"/>
    </font>
    <font>
      <b/>
      <sz val="12"/>
      <color indexed="8"/>
      <name val=".VnArial Narrow"/>
      <family val="2"/>
    </font>
    <font>
      <sz val="11"/>
      <name val=".VnArial Narrow"/>
      <family val="2"/>
    </font>
    <font>
      <b/>
      <sz val="11"/>
      <color indexed="8"/>
      <name val=".VnArial Narrow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b/>
      <sz val="10"/>
      <name val=".VnTimeH"/>
      <family val="2"/>
    </font>
    <font>
      <sz val="12"/>
      <name val=".VnTimeH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sz val="13"/>
      <name val=".VnTime"/>
      <family val="2"/>
    </font>
    <font>
      <sz val="13"/>
      <name val=".VnTimeH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2" borderId="0" xfId="38" applyFont="1" applyFill="1">
      <alignment/>
      <protection/>
    </xf>
    <xf numFmtId="0" fontId="0" fillId="0" borderId="0" xfId="38">
      <alignment/>
      <protection/>
    </xf>
    <xf numFmtId="0" fontId="0" fillId="2" borderId="0" xfId="38" applyFill="1">
      <alignment/>
      <protection/>
    </xf>
    <xf numFmtId="0" fontId="0" fillId="3" borderId="3" xfId="38" applyFill="1" applyBorder="1">
      <alignment/>
      <protection/>
    </xf>
    <xf numFmtId="0" fontId="20" fillId="4" borderId="4" xfId="38" applyFont="1" applyFill="1" applyBorder="1" applyAlignment="1">
      <alignment horizontal="center"/>
      <protection/>
    </xf>
    <xf numFmtId="0" fontId="21" fillId="5" borderId="5" xfId="38" applyFont="1" applyFill="1" applyBorder="1" applyAlignment="1">
      <alignment horizontal="center"/>
      <protection/>
    </xf>
    <xf numFmtId="0" fontId="20" fillId="4" borderId="5" xfId="38" applyFont="1" applyFill="1" applyBorder="1" applyAlignment="1">
      <alignment horizontal="center"/>
      <protection/>
    </xf>
    <xf numFmtId="0" fontId="20" fillId="4" borderId="6" xfId="38" applyFont="1" applyFill="1" applyBorder="1" applyAlignment="1">
      <alignment horizontal="center"/>
      <protection/>
    </xf>
    <xf numFmtId="0" fontId="0" fillId="3" borderId="7" xfId="38" applyFill="1" applyBorder="1">
      <alignment/>
      <protection/>
    </xf>
    <xf numFmtId="0" fontId="0" fillId="3" borderId="8" xfId="38" applyFill="1" applyBorder="1">
      <alignment/>
      <protection/>
    </xf>
    <xf numFmtId="4" fontId="23" fillId="0" borderId="0" xfId="0" applyNumberFormat="1" applyFont="1" applyAlignment="1">
      <alignment vertical="center"/>
    </xf>
    <xf numFmtId="3" fontId="4" fillId="0" borderId="0" xfId="15" applyNumberFormat="1" applyFont="1" applyAlignment="1">
      <alignment vertical="center"/>
    </xf>
    <xf numFmtId="4" fontId="7" fillId="0" borderId="9" xfId="0" applyNumberFormat="1" applyFont="1" applyBorder="1" applyAlignment="1">
      <alignment vertical="center"/>
    </xf>
    <xf numFmtId="3" fontId="7" fillId="0" borderId="10" xfId="15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3" fontId="4" fillId="0" borderId="13" xfId="15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3" fontId="7" fillId="0" borderId="13" xfId="15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3" fontId="25" fillId="0" borderId="13" xfId="15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3" fontId="7" fillId="0" borderId="16" xfId="15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27" fillId="0" borderId="0" xfId="0" applyFont="1" applyAlignment="1">
      <alignment/>
    </xf>
    <xf numFmtId="3" fontId="31" fillId="0" borderId="0" xfId="0" applyNumberFormat="1" applyFont="1" applyAlignment="1">
      <alignment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4" fontId="29" fillId="0" borderId="26" xfId="0" applyNumberFormat="1" applyFont="1" applyBorder="1" applyAlignment="1">
      <alignment vertical="center"/>
    </xf>
    <xf numFmtId="4" fontId="29" fillId="0" borderId="27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0" fontId="4" fillId="0" borderId="0" xfId="15" applyFont="1" applyAlignment="1">
      <alignment vertical="center" wrapText="1"/>
    </xf>
    <xf numFmtId="4" fontId="32" fillId="0" borderId="13" xfId="0" applyNumberFormat="1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/>
    </xf>
    <xf numFmtId="3" fontId="7" fillId="0" borderId="29" xfId="15" applyNumberFormat="1" applyFont="1" applyBorder="1" applyAlignment="1">
      <alignment horizontal="center" vertical="center" wrapText="1"/>
    </xf>
    <xf numFmtId="4" fontId="26" fillId="0" borderId="29" xfId="0" applyNumberFormat="1" applyFont="1" applyBorder="1" applyAlignment="1">
      <alignment horizontal="center" vertical="center" wrapText="1"/>
    </xf>
    <xf numFmtId="3" fontId="4" fillId="0" borderId="30" xfId="15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3" fontId="7" fillId="0" borderId="13" xfId="15" applyNumberFormat="1" applyFont="1" applyBorder="1" applyAlignment="1">
      <alignment/>
    </xf>
    <xf numFmtId="3" fontId="7" fillId="0" borderId="14" xfId="15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13" xfId="15" applyNumberFormat="1" applyFont="1" applyBorder="1" applyAlignment="1">
      <alignment/>
    </xf>
    <xf numFmtId="3" fontId="4" fillId="0" borderId="14" xfId="15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3" fontId="7" fillId="0" borderId="33" xfId="15" applyNumberFormat="1" applyFont="1" applyBorder="1" applyAlignment="1">
      <alignment/>
    </xf>
    <xf numFmtId="3" fontId="7" fillId="0" borderId="34" xfId="15" applyNumberFormat="1" applyFont="1" applyBorder="1" applyAlignment="1">
      <alignment/>
    </xf>
    <xf numFmtId="0" fontId="36" fillId="0" borderId="0" xfId="0" applyFont="1" applyAlignment="1">
      <alignment/>
    </xf>
    <xf numFmtId="49" fontId="8" fillId="0" borderId="0" xfId="15" applyNumberFormat="1" applyFont="1" applyAlignment="1">
      <alignment horizontal="center"/>
    </xf>
    <xf numFmtId="49" fontId="8" fillId="0" borderId="0" xfId="15" applyNumberFormat="1" applyFont="1" applyAlignment="1">
      <alignment horizontal="center" vertical="center"/>
    </xf>
    <xf numFmtId="49" fontId="7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vertical="center" wrapText="1"/>
    </xf>
    <xf numFmtId="0" fontId="38" fillId="0" borderId="0" xfId="0" applyFont="1" applyAlignment="1">
      <alignment/>
    </xf>
    <xf numFmtId="4" fontId="7" fillId="0" borderId="35" xfId="0" applyNumberFormat="1" applyFont="1" applyBorder="1" applyAlignment="1">
      <alignment/>
    </xf>
    <xf numFmtId="3" fontId="7" fillId="0" borderId="36" xfId="15" applyNumberFormat="1" applyFont="1" applyBorder="1" applyAlignment="1">
      <alignment/>
    </xf>
    <xf numFmtId="3" fontId="7" fillId="0" borderId="37" xfId="15" applyNumberFormat="1" applyFont="1" applyBorder="1" applyAlignment="1">
      <alignment/>
    </xf>
    <xf numFmtId="0" fontId="0" fillId="0" borderId="0" xfId="0" applyFont="1" applyAlignment="1">
      <alignment/>
    </xf>
    <xf numFmtId="3" fontId="3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9" fillId="0" borderId="0" xfId="0" applyFont="1" applyAlignment="1">
      <alignment/>
    </xf>
    <xf numFmtId="49" fontId="9" fillId="6" borderId="38" xfId="15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4" fontId="5" fillId="6" borderId="41" xfId="0" applyNumberFormat="1" applyFont="1" applyFill="1" applyBorder="1" applyAlignment="1">
      <alignment horizontal="center" vertical="center" wrapText="1"/>
    </xf>
    <xf numFmtId="4" fontId="37" fillId="0" borderId="9" xfId="0" applyNumberFormat="1" applyFont="1" applyFill="1" applyBorder="1" applyAlignment="1">
      <alignment/>
    </xf>
    <xf numFmtId="3" fontId="37" fillId="0" borderId="10" xfId="15" applyNumberFormat="1" applyFont="1" applyFill="1" applyBorder="1" applyAlignment="1">
      <alignment/>
    </xf>
    <xf numFmtId="4" fontId="37" fillId="0" borderId="12" xfId="0" applyNumberFormat="1" applyFont="1" applyFill="1" applyBorder="1" applyAlignment="1">
      <alignment/>
    </xf>
    <xf numFmtId="3" fontId="37" fillId="0" borderId="13" xfId="15" applyNumberFormat="1" applyFont="1" applyFill="1" applyBorder="1" applyAlignment="1">
      <alignment/>
    </xf>
    <xf numFmtId="3" fontId="37" fillId="0" borderId="14" xfId="15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3" fontId="37" fillId="0" borderId="43" xfId="15" applyNumberFormat="1" applyFont="1" applyFill="1" applyBorder="1" applyAlignment="1">
      <alignment/>
    </xf>
    <xf numFmtId="3" fontId="37" fillId="0" borderId="44" xfId="15" applyNumberFormat="1" applyFont="1" applyFill="1" applyBorder="1" applyAlignment="1">
      <alignment/>
    </xf>
    <xf numFmtId="4" fontId="37" fillId="0" borderId="45" xfId="0" applyNumberFormat="1" applyFont="1" applyFill="1" applyBorder="1" applyAlignment="1">
      <alignment/>
    </xf>
    <xf numFmtId="3" fontId="37" fillId="0" borderId="8" xfId="15" applyNumberFormat="1" applyFont="1" applyFill="1" applyBorder="1" applyAlignment="1">
      <alignment/>
    </xf>
    <xf numFmtId="3" fontId="37" fillId="0" borderId="46" xfId="15" applyNumberFormat="1" applyFont="1" applyFill="1" applyBorder="1" applyAlignment="1">
      <alignment/>
    </xf>
    <xf numFmtId="49" fontId="4" fillId="0" borderId="9" xfId="15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12" xfId="15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49" fontId="4" fillId="0" borderId="48" xfId="15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4" fontId="40" fillId="0" borderId="26" xfId="0" applyNumberFormat="1" applyFont="1" applyBorder="1" applyAlignment="1">
      <alignment vertical="center"/>
    </xf>
    <xf numFmtId="4" fontId="40" fillId="0" borderId="27" xfId="0" applyNumberFormat="1" applyFont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0" fontId="42" fillId="0" borderId="0" xfId="15" applyFont="1" applyAlignment="1">
      <alignment vertical="center" wrapText="1"/>
    </xf>
    <xf numFmtId="0" fontId="45" fillId="0" borderId="0" xfId="0" applyFont="1" applyAlignment="1">
      <alignment vertical="center" wrapText="1"/>
    </xf>
    <xf numFmtId="4" fontId="45" fillId="0" borderId="12" xfId="0" applyNumberFormat="1" applyFont="1" applyBorder="1" applyAlignment="1">
      <alignment vertical="center"/>
    </xf>
    <xf numFmtId="4" fontId="45" fillId="0" borderId="13" xfId="0" applyNumberFormat="1" applyFont="1" applyBorder="1" applyAlignment="1">
      <alignment horizontal="center" vertical="center"/>
    </xf>
    <xf numFmtId="3" fontId="45" fillId="0" borderId="13" xfId="15" applyNumberFormat="1" applyFont="1" applyBorder="1" applyAlignment="1">
      <alignment vertical="center"/>
    </xf>
    <xf numFmtId="3" fontId="45" fillId="0" borderId="14" xfId="15" applyNumberFormat="1" applyFont="1" applyBorder="1" applyAlignment="1">
      <alignment vertical="center"/>
    </xf>
    <xf numFmtId="4" fontId="42" fillId="0" borderId="12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 horizontal="center" vertical="center"/>
    </xf>
    <xf numFmtId="3" fontId="42" fillId="0" borderId="13" xfId="15" applyNumberFormat="1" applyFont="1" applyBorder="1" applyAlignment="1">
      <alignment vertical="center"/>
    </xf>
    <xf numFmtId="3" fontId="42" fillId="0" borderId="14" xfId="15" applyNumberFormat="1" applyFont="1" applyBorder="1" applyAlignment="1">
      <alignment vertical="center"/>
    </xf>
    <xf numFmtId="4" fontId="46" fillId="0" borderId="12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3" fontId="46" fillId="0" borderId="13" xfId="15" applyNumberFormat="1" applyFont="1" applyBorder="1" applyAlignment="1">
      <alignment vertical="center"/>
    </xf>
    <xf numFmtId="3" fontId="46" fillId="0" borderId="14" xfId="15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4" fontId="44" fillId="0" borderId="12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/>
    </xf>
    <xf numFmtId="3" fontId="44" fillId="0" borderId="13" xfId="15" applyNumberFormat="1" applyFont="1" applyBorder="1" applyAlignment="1">
      <alignment vertical="center"/>
    </xf>
    <xf numFmtId="3" fontId="44" fillId="0" borderId="14" xfId="15" applyNumberFormat="1" applyFont="1" applyBorder="1" applyAlignment="1">
      <alignment vertical="center"/>
    </xf>
    <xf numFmtId="4" fontId="44" fillId="0" borderId="32" xfId="0" applyNumberFormat="1" applyFont="1" applyBorder="1" applyAlignment="1">
      <alignment vertical="center"/>
    </xf>
    <xf numFmtId="4" fontId="44" fillId="0" borderId="33" xfId="0" applyNumberFormat="1" applyFont="1" applyBorder="1" applyAlignment="1">
      <alignment horizontal="center" vertical="center"/>
    </xf>
    <xf numFmtId="3" fontId="44" fillId="0" borderId="33" xfId="15" applyNumberFormat="1" applyFont="1" applyBorder="1" applyAlignment="1">
      <alignment vertical="center"/>
    </xf>
    <xf numFmtId="3" fontId="44" fillId="0" borderId="34" xfId="15" applyNumberFormat="1" applyFont="1" applyBorder="1" applyAlignment="1">
      <alignment vertical="center"/>
    </xf>
    <xf numFmtId="4" fontId="44" fillId="0" borderId="9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3" fontId="44" fillId="0" borderId="10" xfId="15" applyNumberFormat="1" applyFont="1" applyBorder="1" applyAlignment="1">
      <alignment vertical="center"/>
    </xf>
    <xf numFmtId="3" fontId="44" fillId="0" borderId="11" xfId="15" applyNumberFormat="1" applyFont="1" applyBorder="1" applyAlignment="1">
      <alignment vertical="center"/>
    </xf>
    <xf numFmtId="3" fontId="45" fillId="0" borderId="0" xfId="0" applyNumberFormat="1" applyFont="1" applyAlignment="1">
      <alignment vertical="center" wrapText="1"/>
    </xf>
    <xf numFmtId="4" fontId="42" fillId="0" borderId="32" xfId="0" applyNumberFormat="1" applyFont="1" applyBorder="1" applyAlignment="1">
      <alignment vertical="center"/>
    </xf>
    <xf numFmtId="4" fontId="42" fillId="0" borderId="33" xfId="0" applyNumberFormat="1" applyFont="1" applyBorder="1" applyAlignment="1">
      <alignment horizontal="center" vertical="center"/>
    </xf>
    <xf numFmtId="3" fontId="42" fillId="0" borderId="33" xfId="15" applyNumberFormat="1" applyFont="1" applyBorder="1" applyAlignment="1">
      <alignment vertical="center"/>
    </xf>
    <xf numFmtId="3" fontId="42" fillId="0" borderId="34" xfId="15" applyNumberFormat="1" applyFont="1" applyBorder="1" applyAlignment="1">
      <alignment vertical="center"/>
    </xf>
    <xf numFmtId="4" fontId="42" fillId="0" borderId="48" xfId="0" applyNumberFormat="1" applyFont="1" applyBorder="1" applyAlignment="1">
      <alignment vertical="center"/>
    </xf>
    <xf numFmtId="4" fontId="42" fillId="0" borderId="26" xfId="0" applyNumberFormat="1" applyFont="1" applyBorder="1" applyAlignment="1">
      <alignment horizontal="center" vertical="center"/>
    </xf>
    <xf numFmtId="3" fontId="42" fillId="0" borderId="26" xfId="15" applyNumberFormat="1" applyFont="1" applyBorder="1" applyAlignment="1">
      <alignment vertical="center"/>
    </xf>
    <xf numFmtId="3" fontId="42" fillId="0" borderId="27" xfId="15" applyNumberFormat="1" applyFont="1" applyBorder="1" applyAlignment="1">
      <alignment vertical="center"/>
    </xf>
    <xf numFmtId="4" fontId="47" fillId="0" borderId="9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/>
    </xf>
    <xf numFmtId="3" fontId="47" fillId="0" borderId="10" xfId="15" applyNumberFormat="1" applyFont="1" applyBorder="1" applyAlignment="1">
      <alignment vertical="center"/>
    </xf>
    <xf numFmtId="3" fontId="47" fillId="0" borderId="49" xfId="15" applyNumberFormat="1" applyFont="1" applyBorder="1" applyAlignment="1">
      <alignment vertical="center"/>
    </xf>
    <xf numFmtId="0" fontId="47" fillId="0" borderId="0" xfId="0" applyFont="1" applyAlignment="1">
      <alignment vertical="center" wrapText="1"/>
    </xf>
    <xf numFmtId="4" fontId="47" fillId="0" borderId="12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horizontal="center" vertical="center"/>
    </xf>
    <xf numFmtId="3" fontId="47" fillId="0" borderId="13" xfId="15" applyNumberFormat="1" applyFont="1" applyBorder="1" applyAlignment="1">
      <alignment vertical="center"/>
    </xf>
    <xf numFmtId="3" fontId="47" fillId="0" borderId="14" xfId="15" applyNumberFormat="1" applyFont="1" applyBorder="1" applyAlignment="1">
      <alignment vertical="center"/>
    </xf>
    <xf numFmtId="4" fontId="24" fillId="0" borderId="9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/>
    </xf>
    <xf numFmtId="3" fontId="24" fillId="0" borderId="10" xfId="15" applyNumberFormat="1" applyFont="1" applyBorder="1" applyAlignment="1">
      <alignment vertical="center"/>
    </xf>
    <xf numFmtId="3" fontId="24" fillId="0" borderId="11" xfId="15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4" fontId="48" fillId="0" borderId="42" xfId="0" applyNumberFormat="1" applyFont="1" applyBorder="1" applyAlignment="1">
      <alignment vertical="center"/>
    </xf>
    <xf numFmtId="4" fontId="48" fillId="0" borderId="43" xfId="0" applyNumberFormat="1" applyFont="1" applyBorder="1" applyAlignment="1">
      <alignment horizontal="center" vertical="center"/>
    </xf>
    <xf numFmtId="3" fontId="48" fillId="0" borderId="43" xfId="15" applyNumberFormat="1" applyFont="1" applyBorder="1" applyAlignment="1">
      <alignment vertical="center"/>
    </xf>
    <xf numFmtId="3" fontId="48" fillId="0" borderId="44" xfId="15" applyNumberFormat="1" applyFont="1" applyBorder="1" applyAlignment="1">
      <alignment vertical="center"/>
    </xf>
    <xf numFmtId="0" fontId="48" fillId="0" borderId="0" xfId="0" applyFont="1" applyAlignment="1">
      <alignment vertical="center" wrapText="1"/>
    </xf>
    <xf numFmtId="4" fontId="49" fillId="0" borderId="50" xfId="0" applyNumberFormat="1" applyFont="1" applyBorder="1" applyAlignment="1">
      <alignment horizontal="center" vertical="center"/>
    </xf>
    <xf numFmtId="4" fontId="49" fillId="0" borderId="18" xfId="0" applyNumberFormat="1" applyFont="1" applyBorder="1" applyAlignment="1">
      <alignment horizontal="center" vertical="center"/>
    </xf>
    <xf numFmtId="3" fontId="24" fillId="0" borderId="18" xfId="15" applyNumberFormat="1" applyFont="1" applyBorder="1" applyAlignment="1">
      <alignment horizontal="center" vertical="center"/>
    </xf>
    <xf numFmtId="3" fontId="24" fillId="0" borderId="19" xfId="15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4" fontId="44" fillId="0" borderId="9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3" fontId="44" fillId="0" borderId="11" xfId="0" applyNumberFormat="1" applyFont="1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12" xfId="0" applyNumberFormat="1" applyFont="1" applyBorder="1" applyAlignment="1">
      <alignment vertical="center" wrapText="1"/>
    </xf>
    <xf numFmtId="49" fontId="44" fillId="0" borderId="13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4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4" fontId="44" fillId="0" borderId="48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horizontal="center" vertical="center"/>
    </xf>
    <xf numFmtId="3" fontId="44" fillId="0" borderId="26" xfId="0" applyNumberFormat="1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0" fontId="42" fillId="0" borderId="0" xfId="15" applyNumberFormat="1" applyFont="1" applyAlignment="1">
      <alignment vertical="center"/>
    </xf>
    <xf numFmtId="3" fontId="42" fillId="0" borderId="14" xfId="0" applyNumberFormat="1" applyFont="1" applyBorder="1" applyAlignment="1">
      <alignment vertical="center"/>
    </xf>
    <xf numFmtId="4" fontId="50" fillId="0" borderId="38" xfId="0" applyNumberFormat="1" applyFont="1" applyBorder="1" applyAlignment="1">
      <alignment horizontal="center" vertical="center" wrapText="1"/>
    </xf>
    <xf numFmtId="3" fontId="50" fillId="0" borderId="40" xfId="0" applyNumberFormat="1" applyFont="1" applyBorder="1" applyAlignment="1">
      <alignment horizontal="center" vertical="center" wrapText="1"/>
    </xf>
    <xf numFmtId="4" fontId="50" fillId="0" borderId="41" xfId="0" applyNumberFormat="1" applyFont="1" applyBorder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4" fontId="43" fillId="0" borderId="12" xfId="0" applyNumberFormat="1" applyFont="1" applyBorder="1" applyAlignment="1">
      <alignment vertical="center" wrapText="1"/>
    </xf>
    <xf numFmtId="49" fontId="43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4" fontId="43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 wrapText="1"/>
    </xf>
    <xf numFmtId="3" fontId="44" fillId="0" borderId="49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 wrapText="1"/>
    </xf>
    <xf numFmtId="4" fontId="42" fillId="0" borderId="28" xfId="0" applyNumberFormat="1" applyFont="1" applyBorder="1" applyAlignment="1">
      <alignment vertical="center" wrapText="1"/>
    </xf>
    <xf numFmtId="4" fontId="42" fillId="0" borderId="30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vertical="center" wrapText="1"/>
    </xf>
    <xf numFmtId="3" fontId="42" fillId="0" borderId="31" xfId="0" applyNumberFormat="1" applyFont="1" applyBorder="1" applyAlignment="1">
      <alignment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vertical="center" wrapText="1"/>
    </xf>
    <xf numFmtId="3" fontId="44" fillId="0" borderId="46" xfId="0" applyNumberFormat="1" applyFont="1" applyBorder="1" applyAlignment="1">
      <alignment vertical="center" wrapText="1"/>
    </xf>
    <xf numFmtId="4" fontId="53" fillId="0" borderId="50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3" fontId="42" fillId="0" borderId="0" xfId="15" applyNumberFormat="1" applyFont="1" applyAlignment="1">
      <alignment vertical="center"/>
    </xf>
    <xf numFmtId="4" fontId="42" fillId="0" borderId="9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center" vertical="center"/>
    </xf>
    <xf numFmtId="3" fontId="42" fillId="0" borderId="10" xfId="15" applyNumberFormat="1" applyFont="1" applyBorder="1" applyAlignment="1">
      <alignment vertical="center"/>
    </xf>
    <xf numFmtId="3" fontId="42" fillId="0" borderId="11" xfId="15" applyNumberFormat="1" applyFont="1" applyBorder="1" applyAlignment="1">
      <alignment vertical="center"/>
    </xf>
    <xf numFmtId="3" fontId="42" fillId="0" borderId="0" xfId="15" applyNumberFormat="1" applyFont="1" applyAlignment="1">
      <alignment vertical="center" wrapText="1"/>
    </xf>
    <xf numFmtId="3" fontId="44" fillId="0" borderId="18" xfId="15" applyNumberFormat="1" applyFont="1" applyBorder="1" applyAlignment="1">
      <alignment horizontal="center" vertical="center" wrapText="1"/>
    </xf>
    <xf numFmtId="3" fontId="44" fillId="0" borderId="19" xfId="15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4" fontId="42" fillId="0" borderId="0" xfId="0" applyNumberFormat="1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3" fillId="0" borderId="50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3" fontId="44" fillId="0" borderId="18" xfId="15" applyNumberFormat="1" applyFont="1" applyBorder="1" applyAlignment="1">
      <alignment horizontal="center" vertical="center"/>
    </xf>
    <xf numFmtId="3" fontId="44" fillId="0" borderId="19" xfId="15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" fontId="44" fillId="0" borderId="48" xfId="0" applyNumberFormat="1" applyFont="1" applyBorder="1" applyAlignment="1">
      <alignment vertical="center"/>
    </xf>
    <xf numFmtId="4" fontId="44" fillId="0" borderId="26" xfId="0" applyNumberFormat="1" applyFont="1" applyBorder="1" applyAlignment="1">
      <alignment horizontal="center" vertical="center"/>
    </xf>
    <xf numFmtId="3" fontId="44" fillId="0" borderId="26" xfId="15" applyNumberFormat="1" applyFont="1" applyBorder="1" applyAlignment="1">
      <alignment vertical="center"/>
    </xf>
    <xf numFmtId="3" fontId="44" fillId="0" borderId="27" xfId="15" applyNumberFormat="1" applyFont="1" applyBorder="1" applyAlignment="1">
      <alignment vertical="center"/>
    </xf>
    <xf numFmtId="3" fontId="44" fillId="0" borderId="0" xfId="0" applyNumberFormat="1" applyFont="1" applyAlignment="1">
      <alignment horizontal="right" vertical="center"/>
    </xf>
    <xf numFmtId="4" fontId="55" fillId="0" borderId="50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vertical="center"/>
    </xf>
    <xf numFmtId="4" fontId="42" fillId="0" borderId="28" xfId="0" applyNumberFormat="1" applyFont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vertical="center"/>
    </xf>
    <xf numFmtId="4" fontId="42" fillId="0" borderId="9" xfId="0" applyNumberFormat="1" applyFont="1" applyBorder="1" applyAlignment="1">
      <alignment vertical="center" wrapText="1"/>
    </xf>
    <xf numFmtId="3" fontId="42" fillId="0" borderId="11" xfId="0" applyNumberFormat="1" applyFont="1" applyBorder="1" applyAlignment="1">
      <alignment vertical="center" wrapText="1"/>
    </xf>
    <xf numFmtId="4" fontId="42" fillId="0" borderId="48" xfId="0" applyNumberFormat="1" applyFont="1" applyBorder="1" applyAlignment="1">
      <alignment vertical="center" wrapText="1"/>
    </xf>
    <xf numFmtId="3" fontId="42" fillId="0" borderId="27" xfId="0" applyNumberFormat="1" applyFont="1" applyBorder="1" applyAlignment="1">
      <alignment vertical="center" wrapText="1"/>
    </xf>
    <xf numFmtId="4" fontId="56" fillId="0" borderId="51" xfId="0" applyNumberFormat="1" applyFont="1" applyBorder="1" applyAlignment="1">
      <alignment horizontal="center" vertical="center"/>
    </xf>
    <xf numFmtId="4" fontId="56" fillId="0" borderId="29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vertical="center" wrapText="1"/>
    </xf>
    <xf numFmtId="4" fontId="25" fillId="0" borderId="0" xfId="0" applyNumberFormat="1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6" fillId="0" borderId="9" xfId="0" applyNumberFormat="1" applyFont="1" applyBorder="1" applyAlignment="1">
      <alignment horizontal="left" vertical="center"/>
    </xf>
    <xf numFmtId="4" fontId="54" fillId="0" borderId="10" xfId="0" applyNumberFormat="1" applyFont="1" applyBorder="1" applyAlignment="1">
      <alignment vertical="center"/>
    </xf>
    <xf numFmtId="4" fontId="54" fillId="0" borderId="52" xfId="0" applyNumberFormat="1" applyFont="1" applyBorder="1" applyAlignment="1">
      <alignment vertical="center"/>
    </xf>
    <xf numFmtId="4" fontId="54" fillId="0" borderId="11" xfId="0" applyNumberFormat="1" applyFont="1" applyBorder="1" applyAlignment="1">
      <alignment vertical="center"/>
    </xf>
    <xf numFmtId="4" fontId="56" fillId="0" borderId="12" xfId="0" applyNumberFormat="1" applyFont="1" applyBorder="1" applyAlignment="1">
      <alignment horizontal="left" vertical="center"/>
    </xf>
    <xf numFmtId="3" fontId="56" fillId="0" borderId="13" xfId="0" applyNumberFormat="1" applyFont="1" applyBorder="1" applyAlignment="1">
      <alignment vertical="center"/>
    </xf>
    <xf numFmtId="3" fontId="56" fillId="0" borderId="53" xfId="0" applyNumberFormat="1" applyFont="1" applyBorder="1" applyAlignment="1">
      <alignment vertical="center"/>
    </xf>
    <xf numFmtId="3" fontId="57" fillId="0" borderId="14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3" fontId="54" fillId="0" borderId="13" xfId="0" applyNumberFormat="1" applyFont="1" applyBorder="1" applyAlignment="1">
      <alignment vertical="center"/>
    </xf>
    <xf numFmtId="3" fontId="54" fillId="0" borderId="53" xfId="0" applyNumberFormat="1" applyFont="1" applyBorder="1" applyAlignment="1">
      <alignment vertical="center"/>
    </xf>
    <xf numFmtId="4" fontId="54" fillId="0" borderId="48" xfId="0" applyNumberFormat="1" applyFont="1" applyBorder="1" applyAlignment="1">
      <alignment horizontal="left" vertical="center"/>
    </xf>
    <xf numFmtId="3" fontId="54" fillId="0" borderId="26" xfId="0" applyNumberFormat="1" applyFont="1" applyBorder="1" applyAlignment="1">
      <alignment vertical="center"/>
    </xf>
    <xf numFmtId="3" fontId="54" fillId="0" borderId="54" xfId="0" applyNumberFormat="1" applyFont="1" applyBorder="1" applyAlignment="1">
      <alignment vertical="center"/>
    </xf>
    <xf numFmtId="3" fontId="57" fillId="0" borderId="27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0" fontId="54" fillId="0" borderId="0" xfId="0" applyFont="1" applyAlignment="1">
      <alignment horizontal="left" vertical="center"/>
    </xf>
    <xf numFmtId="4" fontId="54" fillId="0" borderId="12" xfId="0" applyNumberFormat="1" applyFont="1" applyBorder="1" applyAlignment="1">
      <alignment horizontal="left" vertical="center"/>
    </xf>
    <xf numFmtId="4" fontId="54" fillId="0" borderId="13" xfId="0" applyNumberFormat="1" applyFont="1" applyBorder="1" applyAlignment="1">
      <alignment vertical="center"/>
    </xf>
    <xf numFmtId="4" fontId="54" fillId="0" borderId="53" xfId="0" applyNumberFormat="1" applyFont="1" applyBorder="1" applyAlignment="1">
      <alignment vertical="center"/>
    </xf>
    <xf numFmtId="173" fontId="54" fillId="0" borderId="13" xfId="15" applyNumberFormat="1" applyFont="1" applyBorder="1" applyAlignment="1">
      <alignment vertical="center"/>
    </xf>
    <xf numFmtId="3" fontId="56" fillId="0" borderId="0" xfId="0" applyNumberFormat="1" applyFont="1" applyAlignment="1">
      <alignment vertical="center"/>
    </xf>
    <xf numFmtId="173" fontId="54" fillId="0" borderId="0" xfId="15" applyNumberFormat="1" applyFont="1" applyAlignment="1">
      <alignment vertical="center"/>
    </xf>
    <xf numFmtId="3" fontId="51" fillId="0" borderId="0" xfId="15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3" fontId="51" fillId="0" borderId="13" xfId="15" applyNumberFormat="1" applyFont="1" applyBorder="1" applyAlignment="1">
      <alignment vertical="center"/>
    </xf>
    <xf numFmtId="3" fontId="51" fillId="0" borderId="14" xfId="15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" fontId="52" fillId="0" borderId="13" xfId="15" applyNumberFormat="1" applyFont="1" applyBorder="1" applyAlignment="1">
      <alignment vertical="center"/>
    </xf>
    <xf numFmtId="3" fontId="52" fillId="0" borderId="14" xfId="15" applyNumberFormat="1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3" fontId="51" fillId="0" borderId="10" xfId="15" applyNumberFormat="1" applyFont="1" applyBorder="1" applyAlignment="1">
      <alignment vertical="center"/>
    </xf>
    <xf numFmtId="3" fontId="51" fillId="0" borderId="11" xfId="15" applyNumberFormat="1" applyFont="1" applyBorder="1" applyAlignment="1">
      <alignment vertical="center"/>
    </xf>
    <xf numFmtId="4" fontId="23" fillId="0" borderId="50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" fontId="52" fillId="0" borderId="16" xfId="15" applyNumberFormat="1" applyFont="1" applyBorder="1" applyAlignment="1">
      <alignment vertical="center"/>
    </xf>
    <xf numFmtId="3" fontId="52" fillId="0" borderId="17" xfId="15" applyNumberFormat="1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51" fillId="0" borderId="30" xfId="15" applyNumberFormat="1" applyFont="1" applyBorder="1" applyAlignment="1">
      <alignment vertical="center"/>
    </xf>
    <xf numFmtId="3" fontId="51" fillId="0" borderId="31" xfId="15" applyNumberFormat="1" applyFont="1" applyBorder="1" applyAlignment="1">
      <alignment vertical="center"/>
    </xf>
    <xf numFmtId="3" fontId="48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58" fillId="6" borderId="4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29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Alignment="1">
      <alignment/>
    </xf>
    <xf numFmtId="3" fontId="32" fillId="0" borderId="0" xfId="0" applyNumberFormat="1" applyFont="1" applyBorder="1" applyAlignment="1">
      <alignment vertical="center"/>
    </xf>
    <xf numFmtId="3" fontId="37" fillId="0" borderId="11" xfId="15" applyNumberFormat="1" applyFont="1" applyFill="1" applyBorder="1" applyAlignment="1">
      <alignment/>
    </xf>
    <xf numFmtId="4" fontId="58" fillId="0" borderId="43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center" vertical="center"/>
    </xf>
    <xf numFmtId="4" fontId="26" fillId="0" borderId="50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3" fontId="7" fillId="0" borderId="18" xfId="15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28" fillId="0" borderId="55" xfId="0" applyNumberFormat="1" applyFont="1" applyBorder="1" applyAlignment="1">
      <alignment horizontal="center" vertical="center" wrapText="1"/>
    </xf>
    <xf numFmtId="4" fontId="28" fillId="0" borderId="31" xfId="0" applyNumberFormat="1" applyFont="1" applyBorder="1" applyAlignment="1">
      <alignment horizontal="center" vertical="center" wrapText="1"/>
    </xf>
    <xf numFmtId="4" fontId="26" fillId="0" borderId="56" xfId="0" applyNumberFormat="1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56" fillId="0" borderId="56" xfId="0" applyNumberFormat="1" applyFont="1" applyBorder="1" applyAlignment="1">
      <alignment horizontal="left" vertical="center"/>
    </xf>
    <xf numFmtId="4" fontId="56" fillId="0" borderId="28" xfId="0" applyNumberFormat="1" applyFont="1" applyBorder="1" applyAlignment="1">
      <alignment horizontal="left" vertical="center"/>
    </xf>
    <xf numFmtId="4" fontId="56" fillId="0" borderId="57" xfId="0" applyNumberFormat="1" applyFont="1" applyBorder="1" applyAlignment="1">
      <alignment horizontal="center" vertical="center"/>
    </xf>
    <xf numFmtId="4" fontId="56" fillId="0" borderId="58" xfId="0" applyNumberFormat="1" applyFont="1" applyBorder="1" applyAlignment="1">
      <alignment horizontal="center" vertical="center"/>
    </xf>
    <xf numFmtId="4" fontId="56" fillId="0" borderId="51" xfId="0" applyNumberFormat="1" applyFont="1" applyBorder="1" applyAlignment="1">
      <alignment horizontal="center" vertical="center"/>
    </xf>
    <xf numFmtId="4" fontId="56" fillId="0" borderId="2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一般_Book1" xfId="30"/>
    <cellStyle name="千分位[0]_Book1" xfId="31"/>
    <cellStyle name="千分位_Book1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  <cellStyle name="貨幣 [0]_Book1" xfId="39"/>
    <cellStyle name="貨幣_Book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a\c\Xuan\Giaymong\Vattu\Vtu.GM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\c\Nhatkych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2\c\Xuan\Nhapdl\Vtu4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er\c\h&#187;ng\So%20du%20Ngan%20hang%2002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\c\Dung\Xay%20lap%20dien%204\Nam%202002\AASC2002\Chungt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a\c\Hanh\So%20du%20Ngan%20h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_2\c\hanh2\HongHanh\Chi%20tiet%2033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BB.kiemke"/>
      <sheetName val="Xuat"/>
      <sheetName val="Nhap Vtu"/>
      <sheetName val="TP-x-nkho.TC"/>
      <sheetName val="Sheet1"/>
      <sheetName val="Sheet2"/>
      <sheetName val="D.thu GM"/>
      <sheetName val="Kho"/>
      <sheetName val="NhapDL"/>
      <sheetName val="D.thuTC"/>
      <sheetName val="Maten"/>
      <sheetName val="Sheet3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uu0311"/>
      <sheetName val="CDP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KK"/>
      <sheetName val="Xuat"/>
      <sheetName val="Kho"/>
      <sheetName val="luu"/>
      <sheetName val="NhapDL"/>
      <sheetName val="Nhap Vtu,TP"/>
      <sheetName val="Nhap tre-le"/>
      <sheetName val="D.thu"/>
      <sheetName val="Sheet1"/>
      <sheetName val="BK.hd"/>
      <sheetName val="Thu #"/>
      <sheetName val="Tre"/>
    </sheetNames>
    <sheetDataSet>
      <sheetData sheetId="8">
        <row r="103">
          <cell r="B103">
            <v>82739</v>
          </cell>
          <cell r="E103">
            <v>36902</v>
          </cell>
          <cell r="F103" t="str">
            <v>TrÞnh Hoµng - 160 L­¬ng Kh¸nh ThiÖn</v>
          </cell>
          <cell r="G103" t="str">
            <v>GiÊy WC trßn tr¾ng</v>
          </cell>
          <cell r="H103" t="str">
            <v>s13</v>
          </cell>
          <cell r="I103" t="str">
            <v>cuén</v>
          </cell>
          <cell r="K103">
            <v>511.3331</v>
          </cell>
          <cell r="O103">
            <v>1500</v>
          </cell>
          <cell r="Q103">
            <v>1636363</v>
          </cell>
          <cell r="R103">
            <v>163636</v>
          </cell>
        </row>
        <row r="104">
          <cell r="B104">
            <v>82739</v>
          </cell>
          <cell r="E104">
            <v>36902</v>
          </cell>
          <cell r="F104" t="str">
            <v>TrÞnh Hoµng - 160 L­¬ng Kh¸nh ThiÖn</v>
          </cell>
          <cell r="G104" t="str">
            <v>Kh¨n hép rót</v>
          </cell>
          <cell r="H104" t="str">
            <v>s06</v>
          </cell>
          <cell r="I104" t="str">
            <v>hép</v>
          </cell>
          <cell r="K104">
            <v>511.3331</v>
          </cell>
          <cell r="O104">
            <v>20</v>
          </cell>
          <cell r="Q104">
            <v>127280</v>
          </cell>
          <cell r="R104">
            <v>12721</v>
          </cell>
        </row>
        <row r="105">
          <cell r="B105">
            <v>82740</v>
          </cell>
          <cell r="E105">
            <v>36902</v>
          </cell>
          <cell r="F105" t="str">
            <v>Ph¹m ThÞ SÕnh -Tæ tiªu thô Cty CP GiÊy HP</v>
          </cell>
          <cell r="G105" t="str">
            <v>GiÊy WC trßn tr¾ng</v>
          </cell>
          <cell r="H105" t="str">
            <v>s13</v>
          </cell>
          <cell r="I105" t="str">
            <v>cuén</v>
          </cell>
          <cell r="J105">
            <v>131</v>
          </cell>
          <cell r="K105">
            <v>511.3331</v>
          </cell>
          <cell r="O105">
            <v>2200</v>
          </cell>
          <cell r="Q105">
            <v>2400000</v>
          </cell>
          <cell r="R105">
            <v>240000</v>
          </cell>
        </row>
        <row r="106">
          <cell r="B106">
            <v>82741</v>
          </cell>
          <cell r="E106">
            <v>36902</v>
          </cell>
          <cell r="F106" t="str">
            <v>Bïi ThÞ Dung -Tæ tiªu thô Cty CP GiÊy HP</v>
          </cell>
          <cell r="G106" t="str">
            <v>GiÊy WC trßn tr¾ng</v>
          </cell>
          <cell r="H106" t="str">
            <v>s13</v>
          </cell>
          <cell r="I106" t="str">
            <v>cuén</v>
          </cell>
          <cell r="J106">
            <v>131</v>
          </cell>
          <cell r="K106">
            <v>511.3331</v>
          </cell>
          <cell r="O106">
            <v>2300</v>
          </cell>
          <cell r="Q106">
            <v>2509000</v>
          </cell>
          <cell r="R106">
            <v>251000</v>
          </cell>
        </row>
        <row r="107">
          <cell r="B107">
            <v>82742</v>
          </cell>
          <cell r="E107">
            <v>36902</v>
          </cell>
          <cell r="F107" t="str">
            <v>TrÇn ThÞ Vinh -Tæ tiªu thô Cty CP GiÊy HP</v>
          </cell>
          <cell r="G107" t="str">
            <v>GiÊy WC trßn tr¾ng</v>
          </cell>
          <cell r="H107" t="str">
            <v>s13</v>
          </cell>
          <cell r="I107" t="str">
            <v>cuén</v>
          </cell>
          <cell r="J107">
            <v>131</v>
          </cell>
          <cell r="K107">
            <v>511.3331</v>
          </cell>
          <cell r="O107">
            <v>2000</v>
          </cell>
          <cell r="Q107">
            <v>2181818</v>
          </cell>
          <cell r="R107">
            <v>218182</v>
          </cell>
        </row>
        <row r="108">
          <cell r="B108">
            <v>82743</v>
          </cell>
          <cell r="E108">
            <v>36902</v>
          </cell>
          <cell r="F108" t="str">
            <v>NguyÔn ThÞ Oanh - TiÕp thÞ -Cty CP GiÊy HP</v>
          </cell>
          <cell r="G108" t="str">
            <v>GiÊy WC trßn tr¾ng</v>
          </cell>
          <cell r="H108" t="str">
            <v>s13</v>
          </cell>
          <cell r="I108" t="str">
            <v>cuén</v>
          </cell>
          <cell r="J108">
            <v>131</v>
          </cell>
          <cell r="K108">
            <v>511.3331</v>
          </cell>
          <cell r="O108">
            <v>1000</v>
          </cell>
          <cell r="Q108">
            <v>1090909</v>
          </cell>
          <cell r="R108">
            <v>109091</v>
          </cell>
        </row>
        <row r="109">
          <cell r="B109">
            <v>82744</v>
          </cell>
          <cell r="E109" t="str">
            <v>Huû</v>
          </cell>
        </row>
        <row r="110">
          <cell r="B110">
            <v>82745</v>
          </cell>
          <cell r="E110">
            <v>36933</v>
          </cell>
          <cell r="F110" t="str">
            <v>Kh¸ch s¹n B¹ch §»ng</v>
          </cell>
          <cell r="G110" t="str">
            <v>GiÊy WC trßn tr¾ng</v>
          </cell>
          <cell r="H110" t="str">
            <v>s13</v>
          </cell>
          <cell r="I110" t="str">
            <v>cuén</v>
          </cell>
          <cell r="K110">
            <v>511.3331</v>
          </cell>
          <cell r="O110">
            <v>500</v>
          </cell>
          <cell r="Q110">
            <v>545454</v>
          </cell>
          <cell r="R110">
            <v>54546</v>
          </cell>
          <cell r="S110" t="str">
            <v>PT610</v>
          </cell>
          <cell r="T110" t="str">
            <v>0200 113 321 0021</v>
          </cell>
        </row>
        <row r="111">
          <cell r="B111">
            <v>82746</v>
          </cell>
          <cell r="E111">
            <v>36933</v>
          </cell>
          <cell r="F111" t="str">
            <v>XNTT Th­¬ng binh Quang Minh</v>
          </cell>
          <cell r="G111" t="str">
            <v>GiÊy WC trßn tr¾ng</v>
          </cell>
          <cell r="H111" t="str">
            <v>s13</v>
          </cell>
          <cell r="I111" t="str">
            <v>cuén</v>
          </cell>
          <cell r="J111">
            <v>111</v>
          </cell>
          <cell r="K111">
            <v>511.3331</v>
          </cell>
          <cell r="O111">
            <v>2200</v>
          </cell>
          <cell r="Q111">
            <v>2399999</v>
          </cell>
          <cell r="R111">
            <v>240001</v>
          </cell>
          <cell r="S111" t="str">
            <v>PT597</v>
          </cell>
          <cell r="T111" t="str">
            <v>0200 255 982</v>
          </cell>
        </row>
        <row r="112">
          <cell r="B112">
            <v>82747</v>
          </cell>
          <cell r="E112">
            <v>36933</v>
          </cell>
          <cell r="F112" t="str">
            <v>Bïi ThÞ §an -Tæ tiªu thô Cty CP GiÊy HP</v>
          </cell>
          <cell r="G112" t="str">
            <v>GiÊy WC trßn tr¾ng</v>
          </cell>
          <cell r="H112" t="str">
            <v>s13</v>
          </cell>
          <cell r="I112" t="str">
            <v>cuén</v>
          </cell>
          <cell r="J112">
            <v>131</v>
          </cell>
          <cell r="K112">
            <v>511.3331</v>
          </cell>
          <cell r="O112">
            <v>1500</v>
          </cell>
          <cell r="Q112">
            <v>1636363</v>
          </cell>
          <cell r="R112">
            <v>163637</v>
          </cell>
        </row>
        <row r="113">
          <cell r="B113">
            <v>82748</v>
          </cell>
          <cell r="E113">
            <v>36933</v>
          </cell>
          <cell r="F113" t="str">
            <v>Ng« ThÞ B×nh -Tæ tiªu thô Cty CP GiÊy HP</v>
          </cell>
          <cell r="G113" t="str">
            <v>GiÊy WC trßn tr¾ng</v>
          </cell>
          <cell r="H113" t="str">
            <v>s13</v>
          </cell>
          <cell r="I113" t="str">
            <v>cuén</v>
          </cell>
          <cell r="J113">
            <v>131</v>
          </cell>
          <cell r="K113">
            <v>511.3331</v>
          </cell>
          <cell r="O113">
            <v>1500</v>
          </cell>
          <cell r="Q113">
            <v>1636363</v>
          </cell>
          <cell r="R113">
            <v>163637</v>
          </cell>
        </row>
        <row r="114">
          <cell r="B114">
            <v>82749</v>
          </cell>
          <cell r="E114">
            <v>36933</v>
          </cell>
          <cell r="F114" t="str">
            <v>NguyÔn ThÞ Oanh - TiÕp thÞ -Cty CP GiÊy HP</v>
          </cell>
          <cell r="G114" t="str">
            <v>GiÊy WC trßn tr¾ng</v>
          </cell>
          <cell r="H114" t="str">
            <v>s13</v>
          </cell>
          <cell r="I114" t="str">
            <v>cuén</v>
          </cell>
          <cell r="J114">
            <v>131</v>
          </cell>
          <cell r="K114">
            <v>511.3331</v>
          </cell>
          <cell r="O114">
            <v>1000</v>
          </cell>
          <cell r="Q114">
            <v>1090909</v>
          </cell>
          <cell r="R114">
            <v>109091</v>
          </cell>
        </row>
        <row r="115">
          <cell r="B115">
            <v>82750</v>
          </cell>
          <cell r="E115">
            <v>37022</v>
          </cell>
          <cell r="F115" t="str">
            <v>NguyÔn Xu©n Quang - 96 Quang Trung</v>
          </cell>
          <cell r="G115" t="str">
            <v>GiÊy WC trßn tr¾ng</v>
          </cell>
          <cell r="H115" t="str">
            <v>s13</v>
          </cell>
          <cell r="I115" t="str">
            <v>cuén</v>
          </cell>
          <cell r="K115">
            <v>511.3331</v>
          </cell>
          <cell r="O115">
            <v>2000</v>
          </cell>
          <cell r="Q115">
            <v>2181818</v>
          </cell>
          <cell r="R115">
            <v>218182</v>
          </cell>
        </row>
        <row r="116">
          <cell r="B116">
            <v>82801</v>
          </cell>
          <cell r="E116">
            <v>37022</v>
          </cell>
          <cell r="F116" t="str">
            <v>TrÞnh H­íng - 8 §×nh §«ng</v>
          </cell>
          <cell r="G116" t="str">
            <v>GiÊy WC trßn tr¾ng</v>
          </cell>
          <cell r="H116" t="str">
            <v>s13</v>
          </cell>
          <cell r="I116" t="str">
            <v>cuén</v>
          </cell>
          <cell r="K116">
            <v>511.3331</v>
          </cell>
          <cell r="O116">
            <v>2000</v>
          </cell>
          <cell r="Q116">
            <v>2181818</v>
          </cell>
          <cell r="R116">
            <v>218182</v>
          </cell>
        </row>
        <row r="117">
          <cell r="B117">
            <v>82802</v>
          </cell>
          <cell r="E117">
            <v>37022</v>
          </cell>
          <cell r="F117" t="str">
            <v>Ph¹m ThÞ SÕnh -Tæ tiªu thô Cty CP GiÊy HP</v>
          </cell>
          <cell r="G117" t="str">
            <v>GiÊy WC trßn tr¾ng</v>
          </cell>
          <cell r="H117" t="str">
            <v>s13</v>
          </cell>
          <cell r="I117" t="str">
            <v>cuén</v>
          </cell>
          <cell r="J117">
            <v>131</v>
          </cell>
          <cell r="K117">
            <v>511.3331</v>
          </cell>
          <cell r="O117">
            <v>2200</v>
          </cell>
          <cell r="Q117">
            <v>2399999</v>
          </cell>
          <cell r="R117">
            <v>240001</v>
          </cell>
        </row>
        <row r="118">
          <cell r="B118">
            <v>82803</v>
          </cell>
          <cell r="E118">
            <v>37022</v>
          </cell>
          <cell r="F118" t="str">
            <v>TrÇn ThÞ Vinh -Tæ tiªu thô Cty CP GiÊy HP</v>
          </cell>
          <cell r="G118" t="str">
            <v>GiÊy WC trßn tr¾ng</v>
          </cell>
          <cell r="H118" t="str">
            <v>s13</v>
          </cell>
          <cell r="I118" t="str">
            <v>cuén</v>
          </cell>
          <cell r="J118">
            <v>131</v>
          </cell>
          <cell r="K118">
            <v>511.3331</v>
          </cell>
          <cell r="O118">
            <v>2000</v>
          </cell>
          <cell r="Q118">
            <v>2181818</v>
          </cell>
          <cell r="R118">
            <v>218182</v>
          </cell>
        </row>
        <row r="119">
          <cell r="B119">
            <v>82804</v>
          </cell>
          <cell r="E119">
            <v>37022</v>
          </cell>
          <cell r="F119" t="str">
            <v>NguyÔn ThÞ Oanh - TiÕp thÞ -Cty CP GiÊy HP</v>
          </cell>
          <cell r="G119" t="str">
            <v>GiÊy WC trßn tr¾ng</v>
          </cell>
          <cell r="H119" t="str">
            <v>s13</v>
          </cell>
          <cell r="I119" t="str">
            <v>cuén</v>
          </cell>
          <cell r="J119">
            <v>131</v>
          </cell>
          <cell r="K119">
            <v>511.3331</v>
          </cell>
          <cell r="O119">
            <v>3000</v>
          </cell>
          <cell r="Q119">
            <v>3272727</v>
          </cell>
          <cell r="R119">
            <v>327273</v>
          </cell>
        </row>
        <row r="120">
          <cell r="B120">
            <v>82805</v>
          </cell>
          <cell r="E120">
            <v>37022</v>
          </cell>
          <cell r="F120" t="str">
            <v>Kh¸ch s¹n H÷u NghÞ - Cty Du lÞch HP</v>
          </cell>
          <cell r="G120" t="str">
            <v>GiÊy WC trßn tr¾ng</v>
          </cell>
          <cell r="H120" t="str">
            <v>s13</v>
          </cell>
          <cell r="I120" t="str">
            <v>cuén</v>
          </cell>
          <cell r="J120">
            <v>131</v>
          </cell>
          <cell r="K120">
            <v>511.3331</v>
          </cell>
          <cell r="O120">
            <v>1500</v>
          </cell>
          <cell r="Q120">
            <v>1636363</v>
          </cell>
          <cell r="R120">
            <v>163637</v>
          </cell>
          <cell r="T120" t="str">
            <v>0200 113 321 0011</v>
          </cell>
        </row>
        <row r="121">
          <cell r="B121">
            <v>82806</v>
          </cell>
          <cell r="E121">
            <v>37053</v>
          </cell>
          <cell r="F121" t="str">
            <v>Bïi ThÞ Dung -Tæ tiªu thô Cty CP GiÊy HP</v>
          </cell>
          <cell r="G121" t="str">
            <v>GiÊy WC trßn tr¾ng</v>
          </cell>
          <cell r="H121" t="str">
            <v>s13</v>
          </cell>
          <cell r="I121" t="str">
            <v>cuén</v>
          </cell>
          <cell r="J121">
            <v>131</v>
          </cell>
          <cell r="K121">
            <v>511.3331</v>
          </cell>
          <cell r="O121">
            <v>2300</v>
          </cell>
          <cell r="Q121">
            <v>2509090</v>
          </cell>
          <cell r="R121">
            <v>250910</v>
          </cell>
        </row>
        <row r="122">
          <cell r="B122">
            <v>82807</v>
          </cell>
          <cell r="E122">
            <v>37053</v>
          </cell>
          <cell r="F122" t="str">
            <v>Vò V¨n H¶i - 108 Phan Béi Ch©u</v>
          </cell>
          <cell r="G122" t="str">
            <v>GiÊy WC trßn tr¾ng</v>
          </cell>
          <cell r="H122" t="str">
            <v>s13</v>
          </cell>
          <cell r="I122" t="str">
            <v>cuén</v>
          </cell>
          <cell r="K122">
            <v>511.3331</v>
          </cell>
          <cell r="O122">
            <v>2000</v>
          </cell>
          <cell r="Q122">
            <v>2181818</v>
          </cell>
          <cell r="R122">
            <v>218182</v>
          </cell>
        </row>
        <row r="123">
          <cell r="B123">
            <v>82808</v>
          </cell>
          <cell r="E123">
            <v>37053</v>
          </cell>
          <cell r="F123" t="str">
            <v>Ng©n hµng C«ng th­¬ng TP H¶i Phßng</v>
          </cell>
          <cell r="G123" t="str">
            <v>GiÊy WC trßn tr¾ng</v>
          </cell>
          <cell r="H123" t="str">
            <v>s13</v>
          </cell>
          <cell r="I123" t="str">
            <v>cuén</v>
          </cell>
          <cell r="K123">
            <v>511.3331</v>
          </cell>
          <cell r="O123">
            <v>370</v>
          </cell>
          <cell r="Q123">
            <v>403636</v>
          </cell>
          <cell r="R123">
            <v>40364</v>
          </cell>
          <cell r="S123" t="str">
            <v>PT605</v>
          </cell>
          <cell r="T123" t="str">
            <v>0100 111 948 0031</v>
          </cell>
        </row>
        <row r="124">
          <cell r="B124">
            <v>82809</v>
          </cell>
          <cell r="E124">
            <v>37053</v>
          </cell>
          <cell r="F124" t="str">
            <v>Ng« ThÞ B×nh -Tæ tiªu thô Cty CP GiÊy HP</v>
          </cell>
          <cell r="G124" t="str">
            <v>GiÊy WC trßn tr¾ng</v>
          </cell>
          <cell r="H124" t="str">
            <v>s13</v>
          </cell>
          <cell r="I124" t="str">
            <v>cuén</v>
          </cell>
          <cell r="J124">
            <v>131</v>
          </cell>
          <cell r="K124">
            <v>511.3331</v>
          </cell>
          <cell r="O124">
            <v>2000</v>
          </cell>
          <cell r="Q124">
            <v>2181818</v>
          </cell>
          <cell r="R124">
            <v>218182</v>
          </cell>
        </row>
        <row r="125">
          <cell r="B125">
            <v>82810</v>
          </cell>
          <cell r="E125">
            <v>37083</v>
          </cell>
          <cell r="F125" t="str">
            <v>Bïi ThÞ §an -Tæ tiªu thô Cty CP GiÊy HP</v>
          </cell>
          <cell r="G125" t="str">
            <v>GiÊy WC trßn tr¾ng</v>
          </cell>
          <cell r="H125" t="str">
            <v>s13</v>
          </cell>
          <cell r="I125" t="str">
            <v>cuén</v>
          </cell>
          <cell r="J125">
            <v>131</v>
          </cell>
          <cell r="K125">
            <v>511.3331</v>
          </cell>
          <cell r="O125">
            <v>2000</v>
          </cell>
          <cell r="Q125">
            <v>2181818</v>
          </cell>
          <cell r="R125">
            <v>218182</v>
          </cell>
        </row>
        <row r="126">
          <cell r="B126">
            <v>82811</v>
          </cell>
          <cell r="E126">
            <v>37083</v>
          </cell>
          <cell r="F126" t="str">
            <v>NguyÔn ThÞ TuÖ -Tæ tiªu thô Cty CP GiÊy HP</v>
          </cell>
          <cell r="G126" t="str">
            <v>GiÊy WC trßn tr¾ng</v>
          </cell>
          <cell r="H126" t="str">
            <v>s13</v>
          </cell>
          <cell r="I126" t="str">
            <v>cuén</v>
          </cell>
          <cell r="J126">
            <v>131</v>
          </cell>
          <cell r="K126">
            <v>511.3331</v>
          </cell>
          <cell r="O126">
            <v>1000</v>
          </cell>
          <cell r="Q126">
            <v>1090909</v>
          </cell>
          <cell r="R126">
            <v>109091</v>
          </cell>
        </row>
        <row r="127">
          <cell r="B127">
            <v>82811</v>
          </cell>
          <cell r="E127">
            <v>37083</v>
          </cell>
          <cell r="F127" t="str">
            <v>NguyÔn ThÞ TuÖ -Tæ tiªu thô Cty CP GiÊy HP</v>
          </cell>
          <cell r="G127" t="str">
            <v>Kh¨n hép rót</v>
          </cell>
          <cell r="H127" t="str">
            <v>s06</v>
          </cell>
          <cell r="I127" t="str">
            <v>hép</v>
          </cell>
          <cell r="J127">
            <v>131</v>
          </cell>
          <cell r="K127">
            <v>511.3331</v>
          </cell>
          <cell r="O127">
            <v>10</v>
          </cell>
          <cell r="Q127">
            <v>63640</v>
          </cell>
          <cell r="R127">
            <v>6360</v>
          </cell>
        </row>
        <row r="128">
          <cell r="B128">
            <v>82812</v>
          </cell>
          <cell r="E128">
            <v>37083</v>
          </cell>
          <cell r="F128" t="str">
            <v>NguyÔn ThÞ M¹c - T«n §øc Th¾ng</v>
          </cell>
          <cell r="G128" t="str">
            <v>GiÊy WC trßn tr¾ng</v>
          </cell>
          <cell r="H128" t="str">
            <v>s13</v>
          </cell>
          <cell r="I128" t="str">
            <v>cuén</v>
          </cell>
          <cell r="K128">
            <v>511.3331</v>
          </cell>
          <cell r="O128">
            <v>2300</v>
          </cell>
          <cell r="Q128">
            <v>2509090</v>
          </cell>
          <cell r="R128">
            <v>250909</v>
          </cell>
        </row>
        <row r="129">
          <cell r="B129">
            <v>82812</v>
          </cell>
          <cell r="E129">
            <v>37083</v>
          </cell>
          <cell r="F129" t="str">
            <v>NguyÔn ThÞ M¹c - T«n §øc Th¾ng</v>
          </cell>
          <cell r="G129" t="str">
            <v>Kh¨n hép rót</v>
          </cell>
          <cell r="H129" t="str">
            <v>s06</v>
          </cell>
          <cell r="I129" t="str">
            <v>hép</v>
          </cell>
          <cell r="K129">
            <v>511.3331</v>
          </cell>
          <cell r="O129">
            <v>20</v>
          </cell>
          <cell r="Q129">
            <v>127280</v>
          </cell>
          <cell r="R129">
            <v>12721</v>
          </cell>
        </row>
        <row r="130">
          <cell r="B130">
            <v>82813</v>
          </cell>
          <cell r="E130">
            <v>37083</v>
          </cell>
          <cell r="F130" t="str">
            <v>Ph¹m ThÞ SÕnh -Tæ tiªu thô Cty CP GiÊy HP</v>
          </cell>
          <cell r="G130" t="str">
            <v>GiÊy WC trßn tr¾ng</v>
          </cell>
          <cell r="H130" t="str">
            <v>s13</v>
          </cell>
          <cell r="I130" t="str">
            <v>cuén</v>
          </cell>
          <cell r="J130">
            <v>131</v>
          </cell>
          <cell r="K130">
            <v>511.3331</v>
          </cell>
          <cell r="O130">
            <v>2200</v>
          </cell>
          <cell r="Q130">
            <v>2399999</v>
          </cell>
          <cell r="R130">
            <v>240001</v>
          </cell>
        </row>
        <row r="131">
          <cell r="B131">
            <v>82814</v>
          </cell>
          <cell r="E131">
            <v>37083</v>
          </cell>
          <cell r="F131" t="str">
            <v>NguyÔn Xu©n Quang - 96 Quang Trung</v>
          </cell>
          <cell r="G131" t="str">
            <v>GiÊy WC trßn tr¾ng</v>
          </cell>
          <cell r="H131" t="str">
            <v>s13</v>
          </cell>
          <cell r="I131" t="str">
            <v>cuén</v>
          </cell>
          <cell r="K131">
            <v>511.3331</v>
          </cell>
          <cell r="O131">
            <v>2000</v>
          </cell>
          <cell r="Q131">
            <v>2181818</v>
          </cell>
          <cell r="R131">
            <v>218182</v>
          </cell>
        </row>
        <row r="132">
          <cell r="B132">
            <v>82815</v>
          </cell>
          <cell r="E132">
            <v>37083</v>
          </cell>
          <cell r="F132" t="str">
            <v>XN In 1 - Cty CP GiÊy HP</v>
          </cell>
          <cell r="G132" t="str">
            <v>GiÊy WC trßn tr¾ng</v>
          </cell>
          <cell r="H132" t="str">
            <v>s13</v>
          </cell>
          <cell r="I132" t="str">
            <v>cuén</v>
          </cell>
          <cell r="K132">
            <v>511.3331</v>
          </cell>
          <cell r="O132">
            <v>2300</v>
          </cell>
          <cell r="Q132">
            <v>2509090</v>
          </cell>
          <cell r="R132">
            <v>250910</v>
          </cell>
        </row>
        <row r="133">
          <cell r="B133">
            <v>82816</v>
          </cell>
          <cell r="E133">
            <v>37145</v>
          </cell>
          <cell r="F133" t="str">
            <v>Cty ph¸t triÓn TM An Phó -57 Yªn Ninh HN</v>
          </cell>
          <cell r="G133" t="str">
            <v>GiÊy lôa</v>
          </cell>
          <cell r="H133" t="str">
            <v>s12</v>
          </cell>
          <cell r="I133" t="str">
            <v>kg</v>
          </cell>
          <cell r="K133">
            <v>511.3331</v>
          </cell>
          <cell r="O133">
            <v>2740</v>
          </cell>
          <cell r="Q133">
            <v>33627272</v>
          </cell>
          <cell r="R133">
            <v>3362728</v>
          </cell>
          <cell r="S133" t="str">
            <v>NH,PT831</v>
          </cell>
          <cell r="T133" t="str">
            <v>0101 065 211</v>
          </cell>
        </row>
        <row r="134">
          <cell r="B134">
            <v>82817</v>
          </cell>
          <cell r="E134">
            <v>37145</v>
          </cell>
          <cell r="F134" t="str">
            <v>NguyÔn Xu©n Quang - 96 Quang Trung</v>
          </cell>
          <cell r="G134" t="str">
            <v>GiÊy WC trßn tr¾ng</v>
          </cell>
          <cell r="H134" t="str">
            <v>s13</v>
          </cell>
          <cell r="I134" t="str">
            <v>cuén</v>
          </cell>
          <cell r="K134">
            <v>511.3331</v>
          </cell>
          <cell r="O134">
            <v>2000</v>
          </cell>
          <cell r="Q134">
            <v>2181818</v>
          </cell>
          <cell r="R134">
            <v>218182</v>
          </cell>
        </row>
        <row r="135">
          <cell r="B135">
            <v>82818</v>
          </cell>
          <cell r="E135">
            <v>37145</v>
          </cell>
          <cell r="F135" t="str">
            <v>NguyÔn ThÞ TuÖ -Tæ tiªu thô Cty CP GiÊy HP</v>
          </cell>
          <cell r="G135" t="str">
            <v>GiÊy WC trßn tr¾ng</v>
          </cell>
          <cell r="H135" t="str">
            <v>s13</v>
          </cell>
          <cell r="I135" t="str">
            <v>cuén</v>
          </cell>
          <cell r="J135">
            <v>131</v>
          </cell>
          <cell r="K135">
            <v>511.3331</v>
          </cell>
          <cell r="O135">
            <v>1000</v>
          </cell>
          <cell r="Q135">
            <v>1090909</v>
          </cell>
          <cell r="R135">
            <v>109091</v>
          </cell>
        </row>
        <row r="136">
          <cell r="B136">
            <v>82819</v>
          </cell>
          <cell r="E136">
            <v>37175</v>
          </cell>
          <cell r="F136" t="str">
            <v>XNTT Th­¬ng binh Quang Minh</v>
          </cell>
          <cell r="G136" t="str">
            <v>GiÊy WC trßn tr¾ng</v>
          </cell>
          <cell r="H136" t="str">
            <v>s13</v>
          </cell>
          <cell r="I136" t="str">
            <v>cuén</v>
          </cell>
          <cell r="K136">
            <v>511.3331</v>
          </cell>
          <cell r="O136">
            <v>2200</v>
          </cell>
          <cell r="Q136">
            <v>2399999</v>
          </cell>
          <cell r="R136">
            <v>240001</v>
          </cell>
          <cell r="S136" t="str">
            <v>PT619</v>
          </cell>
          <cell r="T136" t="str">
            <v>0200 255 982</v>
          </cell>
        </row>
        <row r="137">
          <cell r="B137">
            <v>82820</v>
          </cell>
          <cell r="E137">
            <v>37175</v>
          </cell>
          <cell r="F137" t="str">
            <v>NguyÔn Xu©n Quang - 96 Quang Trung</v>
          </cell>
          <cell r="G137" t="str">
            <v>GiÊy WC trßn tr¾ng</v>
          </cell>
          <cell r="H137" t="str">
            <v>s13</v>
          </cell>
          <cell r="I137" t="str">
            <v>cuén</v>
          </cell>
          <cell r="K137">
            <v>511.3331</v>
          </cell>
          <cell r="O137">
            <v>3000</v>
          </cell>
          <cell r="Q137">
            <v>3272727</v>
          </cell>
          <cell r="R137">
            <v>327326</v>
          </cell>
        </row>
        <row r="138">
          <cell r="B138">
            <v>82820</v>
          </cell>
          <cell r="E138">
            <v>37175</v>
          </cell>
          <cell r="F138" t="str">
            <v>NguyÔn Xu©n Quang - 96 Quang Trung</v>
          </cell>
          <cell r="G138" t="str">
            <v>GiÊy WC trßn tr¾ng m¸c trong</v>
          </cell>
          <cell r="H138" t="str">
            <v>s15</v>
          </cell>
          <cell r="I138" t="str">
            <v>cuén</v>
          </cell>
          <cell r="K138">
            <v>511.3331</v>
          </cell>
          <cell r="O138">
            <v>1000</v>
          </cell>
          <cell r="Q138">
            <v>909090</v>
          </cell>
          <cell r="R138">
            <v>90909</v>
          </cell>
        </row>
        <row r="139">
          <cell r="B139">
            <v>82820</v>
          </cell>
          <cell r="E139">
            <v>37175</v>
          </cell>
          <cell r="F139" t="str">
            <v>NguyÔn Xu©n Quang - 96 Quang Trung</v>
          </cell>
          <cell r="G139" t="str">
            <v>Kh¨n hép rót nhá</v>
          </cell>
          <cell r="H139" t="str">
            <v>s05</v>
          </cell>
          <cell r="I139" t="str">
            <v>hép</v>
          </cell>
          <cell r="K139">
            <v>511.3331</v>
          </cell>
          <cell r="O139">
            <v>52</v>
          </cell>
          <cell r="Q139">
            <v>212680</v>
          </cell>
          <cell r="R139">
            <v>21268</v>
          </cell>
        </row>
        <row r="140">
          <cell r="B140">
            <v>82821</v>
          </cell>
          <cell r="E140">
            <v>37236</v>
          </cell>
          <cell r="F140" t="str">
            <v>Nhµ m¸y in tiÒn quèc gia - CÇu giÊy</v>
          </cell>
          <cell r="G140" t="str">
            <v>GiÊy WC trßn tr¾ng</v>
          </cell>
          <cell r="H140" t="str">
            <v>s13</v>
          </cell>
          <cell r="I140" t="str">
            <v>cuén</v>
          </cell>
          <cell r="K140">
            <v>511.3331</v>
          </cell>
          <cell r="O140">
            <v>4000</v>
          </cell>
          <cell r="Q140">
            <v>4363636</v>
          </cell>
          <cell r="R140">
            <v>436364</v>
          </cell>
        </row>
        <row r="141">
          <cell r="B141">
            <v>82822</v>
          </cell>
          <cell r="E141">
            <v>37236</v>
          </cell>
          <cell r="F141" t="str">
            <v>§oµn Minh Sü - Chi nh¸nh HN</v>
          </cell>
          <cell r="G141" t="str">
            <v>GiÊy WC trßn tr¾ng</v>
          </cell>
          <cell r="H141" t="str">
            <v>s13</v>
          </cell>
          <cell r="I141" t="str">
            <v>cuén</v>
          </cell>
          <cell r="J141">
            <v>131</v>
          </cell>
          <cell r="K141">
            <v>511.3331</v>
          </cell>
          <cell r="O141">
            <v>14000</v>
          </cell>
          <cell r="Q141">
            <v>15272726</v>
          </cell>
          <cell r="R141">
            <v>1526740</v>
          </cell>
        </row>
        <row r="142">
          <cell r="B142">
            <v>82822</v>
          </cell>
          <cell r="E142">
            <v>37236</v>
          </cell>
          <cell r="F142" t="str">
            <v>§oµn Minh Sü - Chi nh¸nh HN</v>
          </cell>
          <cell r="G142" t="str">
            <v>Kh¨n hép rót</v>
          </cell>
          <cell r="H142" t="str">
            <v>s06</v>
          </cell>
          <cell r="I142" t="str">
            <v>hép</v>
          </cell>
          <cell r="J142">
            <v>131</v>
          </cell>
          <cell r="K142">
            <v>511.3331</v>
          </cell>
          <cell r="O142">
            <v>36</v>
          </cell>
          <cell r="Q142">
            <v>229104</v>
          </cell>
          <cell r="R142">
            <v>22910</v>
          </cell>
        </row>
        <row r="143">
          <cell r="B143">
            <v>82822</v>
          </cell>
          <cell r="E143">
            <v>37236</v>
          </cell>
          <cell r="F143" t="str">
            <v>§oµn Minh Sü - Chi nh¸nh HN</v>
          </cell>
          <cell r="G143" t="str">
            <v>Kh¨n hép rót nhá</v>
          </cell>
          <cell r="H143" t="str">
            <v>s05</v>
          </cell>
          <cell r="I143" t="str">
            <v>hép</v>
          </cell>
          <cell r="J143">
            <v>131</v>
          </cell>
          <cell r="K143">
            <v>511.3331</v>
          </cell>
          <cell r="O143">
            <v>52</v>
          </cell>
          <cell r="Q143">
            <v>213200</v>
          </cell>
          <cell r="R143">
            <v>21320</v>
          </cell>
        </row>
        <row r="144">
          <cell r="B144">
            <v>82823</v>
          </cell>
          <cell r="E144">
            <v>37236</v>
          </cell>
          <cell r="F144" t="str">
            <v>Bïi ThÞ §an -Tæ tiªu thô Cty CP GiÊy HP</v>
          </cell>
          <cell r="G144" t="str">
            <v>GiÊy WC trßn tr¾ng</v>
          </cell>
          <cell r="H144" t="str">
            <v>s13</v>
          </cell>
          <cell r="I144" t="str">
            <v>cuén</v>
          </cell>
          <cell r="J144">
            <v>131</v>
          </cell>
          <cell r="K144">
            <v>511.3331</v>
          </cell>
          <cell r="O144">
            <v>1000</v>
          </cell>
          <cell r="Q144">
            <v>1090909</v>
          </cell>
          <cell r="R144">
            <v>109093</v>
          </cell>
        </row>
        <row r="145">
          <cell r="B145">
            <v>82823</v>
          </cell>
          <cell r="E145">
            <v>37236</v>
          </cell>
          <cell r="F145" t="str">
            <v>Bïi ThÞ §an -Tæ tiªu thô Cty CP GiÊy HP</v>
          </cell>
          <cell r="G145" t="str">
            <v>GiÊy WC tr¾ng sø</v>
          </cell>
          <cell r="H145" t="str">
            <v>s15</v>
          </cell>
          <cell r="I145" t="str">
            <v>cuén</v>
          </cell>
          <cell r="J145">
            <v>131</v>
          </cell>
          <cell r="K145">
            <v>511.3331</v>
          </cell>
          <cell r="O145">
            <v>2000</v>
          </cell>
          <cell r="Q145">
            <v>1818180</v>
          </cell>
          <cell r="R145">
            <v>181818</v>
          </cell>
        </row>
        <row r="146">
          <cell r="B146">
            <v>82824</v>
          </cell>
          <cell r="E146">
            <v>37236</v>
          </cell>
          <cell r="F146" t="str">
            <v>Ng« ThÞ B×nh -Tæ tiªu thô Cty CP GiÊy HP</v>
          </cell>
          <cell r="G146" t="str">
            <v>GiÊy WC trßn tr¾ng</v>
          </cell>
          <cell r="H146" t="str">
            <v>s13</v>
          </cell>
          <cell r="I146" t="str">
            <v>cuén</v>
          </cell>
          <cell r="J146">
            <v>131</v>
          </cell>
          <cell r="K146">
            <v>511.3331</v>
          </cell>
          <cell r="O146">
            <v>1000</v>
          </cell>
          <cell r="Q146">
            <v>1090909</v>
          </cell>
          <cell r="R146">
            <v>109092</v>
          </cell>
        </row>
        <row r="147">
          <cell r="B147">
            <v>82824</v>
          </cell>
          <cell r="E147">
            <v>37236</v>
          </cell>
          <cell r="F147" t="str">
            <v>Ng« ThÞ B×nh -Tæ tiªu thô Cty CP GiÊy HP</v>
          </cell>
          <cell r="G147" t="str">
            <v>GiÊy WC tr¾ng sø</v>
          </cell>
          <cell r="H147" t="str">
            <v>s15</v>
          </cell>
          <cell r="I147" t="str">
            <v>cuén</v>
          </cell>
          <cell r="J147">
            <v>131</v>
          </cell>
          <cell r="K147">
            <v>511.3331</v>
          </cell>
          <cell r="O147">
            <v>1000</v>
          </cell>
          <cell r="Q147">
            <v>909090</v>
          </cell>
          <cell r="R147">
            <v>90909</v>
          </cell>
        </row>
        <row r="148">
          <cell r="B148">
            <v>82825</v>
          </cell>
          <cell r="E148">
            <v>37236</v>
          </cell>
          <cell r="F148" t="str">
            <v>TrÞnh H­íng - 8 §×nh §«ng</v>
          </cell>
          <cell r="G148" t="str">
            <v>GiÊy WC trßn tr¾ng</v>
          </cell>
          <cell r="H148" t="str">
            <v>s13</v>
          </cell>
          <cell r="I148" t="str">
            <v>cuén</v>
          </cell>
          <cell r="K148">
            <v>511.3331</v>
          </cell>
          <cell r="O148">
            <v>1000</v>
          </cell>
          <cell r="Q148">
            <v>1090909</v>
          </cell>
          <cell r="R148">
            <v>109092</v>
          </cell>
        </row>
        <row r="149">
          <cell r="B149">
            <v>82825</v>
          </cell>
          <cell r="E149">
            <v>37236</v>
          </cell>
          <cell r="F149" t="str">
            <v>TrÞnh H­íng - 8 §×nh §«ng</v>
          </cell>
          <cell r="G149" t="str">
            <v>GiÊy WC tr¾ng sø</v>
          </cell>
          <cell r="H149" t="str">
            <v>s15</v>
          </cell>
          <cell r="I149" t="str">
            <v>cuén</v>
          </cell>
          <cell r="K149">
            <v>511.3331</v>
          </cell>
          <cell r="O149">
            <v>1000</v>
          </cell>
          <cell r="Q149">
            <v>909090</v>
          </cell>
          <cell r="R149">
            <v>90909</v>
          </cell>
        </row>
        <row r="150">
          <cell r="B150">
            <v>82826</v>
          </cell>
          <cell r="E150">
            <v>37236</v>
          </cell>
          <cell r="F150" t="str">
            <v>NguyÔn ThÞ TuÖ -Tæ tiªu thô Cty CP GiÊy HP</v>
          </cell>
          <cell r="G150" t="str">
            <v>GiÊy WC tr¾ng sø</v>
          </cell>
          <cell r="H150" t="str">
            <v>s15</v>
          </cell>
          <cell r="I150" t="str">
            <v>cuén</v>
          </cell>
          <cell r="J150">
            <v>131</v>
          </cell>
          <cell r="K150">
            <v>511.3331</v>
          </cell>
          <cell r="O150">
            <v>1000</v>
          </cell>
          <cell r="Q150">
            <v>909090</v>
          </cell>
          <cell r="R150">
            <v>90910</v>
          </cell>
        </row>
        <row r="151">
          <cell r="B151">
            <v>82827</v>
          </cell>
          <cell r="E151">
            <v>37236</v>
          </cell>
          <cell r="F151" t="str">
            <v>Bïi ThÞ Dung -Tæ tiªu thô Cty CP GiÊy HP</v>
          </cell>
          <cell r="G151" t="str">
            <v>GiÊy WC trßn tr¾ng</v>
          </cell>
          <cell r="H151" t="str">
            <v>s13</v>
          </cell>
          <cell r="I151" t="str">
            <v>cuén</v>
          </cell>
          <cell r="J151">
            <v>131</v>
          </cell>
          <cell r="K151">
            <v>511.3331</v>
          </cell>
          <cell r="O151">
            <v>1800</v>
          </cell>
          <cell r="Q151">
            <v>1963636</v>
          </cell>
          <cell r="R151">
            <v>196365</v>
          </cell>
        </row>
        <row r="152">
          <cell r="B152">
            <v>82827</v>
          </cell>
          <cell r="E152">
            <v>37236</v>
          </cell>
          <cell r="F152" t="str">
            <v>Bïi ThÞ Dung -Tæ tiªu thô Cty CP GiÊy HP</v>
          </cell>
          <cell r="G152" t="str">
            <v>GiÊy WC tr¾ng sø</v>
          </cell>
          <cell r="H152" t="str">
            <v>s15</v>
          </cell>
          <cell r="I152" t="str">
            <v>cuén</v>
          </cell>
          <cell r="J152">
            <v>131</v>
          </cell>
          <cell r="K152">
            <v>511.3331</v>
          </cell>
          <cell r="O152">
            <v>600</v>
          </cell>
          <cell r="Q152">
            <v>545454</v>
          </cell>
          <cell r="R152">
            <v>54545</v>
          </cell>
        </row>
        <row r="153">
          <cell r="B153">
            <v>82828</v>
          </cell>
          <cell r="E153">
            <v>37236</v>
          </cell>
          <cell r="F153" t="str">
            <v>TrÇn ThÞ Vinh -Tæ tiªu thô Cty CP GiÊy HP</v>
          </cell>
          <cell r="G153" t="str">
            <v>GiÊy WC trßn tr¾ng</v>
          </cell>
          <cell r="H153" t="str">
            <v>s13</v>
          </cell>
          <cell r="I153" t="str">
            <v>cuén</v>
          </cell>
          <cell r="J153">
            <v>131</v>
          </cell>
          <cell r="K153">
            <v>511.3331</v>
          </cell>
          <cell r="O153">
            <v>1800</v>
          </cell>
          <cell r="Q153">
            <v>1963636</v>
          </cell>
          <cell r="R153">
            <v>196364</v>
          </cell>
        </row>
        <row r="154">
          <cell r="B154">
            <v>82828</v>
          </cell>
          <cell r="E154">
            <v>37236</v>
          </cell>
          <cell r="F154" t="str">
            <v>TrÇn ThÞ Vinh -Tæ tiªu thô Cty CP GiÊy HP</v>
          </cell>
          <cell r="G154" t="str">
            <v>GiÊy WC tr¾ng sø</v>
          </cell>
          <cell r="H154" t="str">
            <v>s15</v>
          </cell>
          <cell r="I154" t="str">
            <v>cuén</v>
          </cell>
          <cell r="J154">
            <v>131</v>
          </cell>
          <cell r="K154">
            <v>511.3331</v>
          </cell>
          <cell r="O154">
            <v>500</v>
          </cell>
          <cell r="Q154">
            <v>454545</v>
          </cell>
          <cell r="R154">
            <v>45455</v>
          </cell>
        </row>
        <row r="155">
          <cell r="B155">
            <v>82829</v>
          </cell>
          <cell r="E155">
            <v>37236</v>
          </cell>
          <cell r="F155" t="str">
            <v>Ph¹m ThÞ SÕnh -Tæ tiªu thô Cty CP GiÊy HP</v>
          </cell>
          <cell r="G155" t="str">
            <v>GiÊy WC trßn tr¾ng</v>
          </cell>
          <cell r="H155" t="str">
            <v>s13</v>
          </cell>
          <cell r="I155" t="str">
            <v>cuén</v>
          </cell>
          <cell r="J155">
            <v>131</v>
          </cell>
          <cell r="K155">
            <v>511.3331</v>
          </cell>
          <cell r="O155">
            <v>700</v>
          </cell>
          <cell r="Q155">
            <v>763636</v>
          </cell>
          <cell r="R155">
            <v>76365</v>
          </cell>
        </row>
        <row r="156">
          <cell r="B156">
            <v>82829</v>
          </cell>
          <cell r="E156">
            <v>37236</v>
          </cell>
          <cell r="F156" t="str">
            <v>Ph¹m ThÞ SÕnh -Tæ tiªu thô Cty CP GiÊy HP</v>
          </cell>
          <cell r="G156" t="str">
            <v>GiÊy WC tr¾ng sø</v>
          </cell>
          <cell r="H156" t="str">
            <v>s15</v>
          </cell>
          <cell r="I156" t="str">
            <v>cuén</v>
          </cell>
          <cell r="J156">
            <v>131</v>
          </cell>
          <cell r="K156">
            <v>511.3331</v>
          </cell>
          <cell r="O156">
            <v>1500</v>
          </cell>
          <cell r="Q156">
            <v>1363635</v>
          </cell>
          <cell r="R156">
            <v>136364</v>
          </cell>
        </row>
        <row r="157">
          <cell r="B157">
            <v>82830</v>
          </cell>
          <cell r="E157">
            <v>37236</v>
          </cell>
          <cell r="F157" t="str">
            <v>NguyÔn ThÞ Oanh - TiÕp thÞ -Cty CP GiÊy HP</v>
          </cell>
          <cell r="G157" t="str">
            <v>GiÊy WC trßn tr¾ng</v>
          </cell>
          <cell r="H157" t="str">
            <v>s13</v>
          </cell>
          <cell r="I157" t="str">
            <v>cuén</v>
          </cell>
          <cell r="J157">
            <v>131</v>
          </cell>
          <cell r="K157">
            <v>511.3331</v>
          </cell>
          <cell r="O157">
            <v>1000</v>
          </cell>
          <cell r="Q157">
            <v>1090909</v>
          </cell>
          <cell r="R157">
            <v>109092</v>
          </cell>
        </row>
        <row r="158">
          <cell r="B158">
            <v>82830</v>
          </cell>
          <cell r="E158">
            <v>37236</v>
          </cell>
          <cell r="F158" t="str">
            <v>NguyÔn ThÞ Oanh - TiÕp thÞ -Cty CP GiÊy HP</v>
          </cell>
          <cell r="G158" t="str">
            <v>GiÊy WC tr¾ng sø</v>
          </cell>
          <cell r="H158" t="str">
            <v>s15</v>
          </cell>
          <cell r="I158" t="str">
            <v>cuén</v>
          </cell>
          <cell r="J158">
            <v>131</v>
          </cell>
          <cell r="K158">
            <v>511.3331</v>
          </cell>
          <cell r="O158">
            <v>1000</v>
          </cell>
          <cell r="Q158">
            <v>909090</v>
          </cell>
          <cell r="R158">
            <v>90909</v>
          </cell>
        </row>
        <row r="159">
          <cell r="B159">
            <v>82831</v>
          </cell>
          <cell r="E159">
            <v>37236</v>
          </cell>
          <cell r="F159" t="str">
            <v>Bµ M¹c - T«n §øc Th¾ng</v>
          </cell>
          <cell r="G159" t="str">
            <v>GiÊy WC tr¾ng sø</v>
          </cell>
          <cell r="H159" t="str">
            <v>s15</v>
          </cell>
          <cell r="I159" t="str">
            <v>cuén</v>
          </cell>
          <cell r="K159">
            <v>511.3331</v>
          </cell>
          <cell r="O159">
            <v>1000</v>
          </cell>
          <cell r="Q159">
            <v>909090</v>
          </cell>
          <cell r="R159">
            <v>90910</v>
          </cell>
        </row>
        <row r="160">
          <cell r="B160">
            <v>82831</v>
          </cell>
          <cell r="E160">
            <v>37236</v>
          </cell>
          <cell r="F160" t="str">
            <v>Bµ M¹c - T«n §øc Th¾ng</v>
          </cell>
          <cell r="G160" t="str">
            <v>Kh¨n hép rót nhá</v>
          </cell>
          <cell r="H160" t="str">
            <v>s05</v>
          </cell>
          <cell r="I160" t="str">
            <v>hép</v>
          </cell>
          <cell r="K160">
            <v>511.3331</v>
          </cell>
          <cell r="O160">
            <v>30</v>
          </cell>
          <cell r="Q160">
            <v>122727</v>
          </cell>
          <cell r="R160">
            <v>12273</v>
          </cell>
        </row>
        <row r="161">
          <cell r="B161">
            <v>82831</v>
          </cell>
          <cell r="E161">
            <v>37236</v>
          </cell>
          <cell r="F161" t="str">
            <v>Bµ M¹c - T«n §øc Th¾ng</v>
          </cell>
          <cell r="G161" t="str">
            <v>Kh¨n hép rót</v>
          </cell>
          <cell r="H161" t="str">
            <v>s06</v>
          </cell>
          <cell r="I161" t="str">
            <v>hép</v>
          </cell>
          <cell r="K161">
            <v>511.3331</v>
          </cell>
          <cell r="O161">
            <v>10</v>
          </cell>
          <cell r="Q161">
            <v>63636</v>
          </cell>
          <cell r="R161">
            <v>6364</v>
          </cell>
        </row>
        <row r="162">
          <cell r="B162">
            <v>82832</v>
          </cell>
          <cell r="E162">
            <v>37236</v>
          </cell>
          <cell r="F162" t="str">
            <v>X­ëng giÊy §øc D­¬ng - CÇu Rµo HP</v>
          </cell>
          <cell r="G162" t="str">
            <v>GiÊy lôa</v>
          </cell>
          <cell r="H162" t="str">
            <v>s12</v>
          </cell>
          <cell r="I162" t="str">
            <v>kg</v>
          </cell>
          <cell r="J162">
            <v>111</v>
          </cell>
          <cell r="K162">
            <v>511.3331</v>
          </cell>
          <cell r="O162">
            <v>149</v>
          </cell>
          <cell r="Q162">
            <v>1828636</v>
          </cell>
          <cell r="R162">
            <v>182864</v>
          </cell>
          <cell r="S162" t="str">
            <v>PT662</v>
          </cell>
          <cell r="T162" t="str">
            <v>0200 248 689 4</v>
          </cell>
        </row>
        <row r="163">
          <cell r="B163">
            <v>82833</v>
          </cell>
          <cell r="E163" t="str">
            <v>14/11</v>
          </cell>
          <cell r="F163" t="str">
            <v>TrÞnh H­íng - 8 §×nh §«ng</v>
          </cell>
          <cell r="G163" t="str">
            <v>GiÊy WC tr¾ng sø</v>
          </cell>
          <cell r="H163" t="str">
            <v>s15</v>
          </cell>
          <cell r="I163" t="str">
            <v>cuén</v>
          </cell>
          <cell r="K163">
            <v>511.3331</v>
          </cell>
          <cell r="O163">
            <v>1000</v>
          </cell>
          <cell r="Q163">
            <v>909090</v>
          </cell>
          <cell r="R163">
            <v>90910</v>
          </cell>
        </row>
        <row r="164">
          <cell r="B164">
            <v>82834</v>
          </cell>
          <cell r="E164" t="str">
            <v>14/11</v>
          </cell>
          <cell r="F164" t="str">
            <v>Bïi ThÞ Dung -Tæ tiªu thô Cty CP GiÊy HP</v>
          </cell>
          <cell r="G164" t="str">
            <v>GiÊy WC trßn tr¾ng</v>
          </cell>
          <cell r="H164" t="str">
            <v>s13</v>
          </cell>
          <cell r="I164" t="str">
            <v>cuén</v>
          </cell>
          <cell r="J164">
            <v>131</v>
          </cell>
          <cell r="K164">
            <v>511.3331</v>
          </cell>
          <cell r="O164">
            <v>2000</v>
          </cell>
          <cell r="Q164">
            <v>2181818</v>
          </cell>
          <cell r="R164">
            <v>218182</v>
          </cell>
        </row>
        <row r="165">
          <cell r="B165">
            <v>82834</v>
          </cell>
          <cell r="E165" t="str">
            <v>14/11</v>
          </cell>
          <cell r="F165" t="str">
            <v>Bïi ThÞ Dung -Tæ tiªu thô Cty CP GiÊy HP</v>
          </cell>
          <cell r="G165" t="str">
            <v>GiÊy WC tr¾ng sø</v>
          </cell>
          <cell r="H165" t="str">
            <v>s15</v>
          </cell>
          <cell r="I165" t="str">
            <v>cuén</v>
          </cell>
          <cell r="J165">
            <v>131</v>
          </cell>
          <cell r="K165">
            <v>511.3331</v>
          </cell>
          <cell r="O165">
            <v>500</v>
          </cell>
          <cell r="Q165">
            <v>454545</v>
          </cell>
          <cell r="R165">
            <v>45455</v>
          </cell>
        </row>
        <row r="166">
          <cell r="B166">
            <v>82835</v>
          </cell>
          <cell r="E166" t="str">
            <v>15/11</v>
          </cell>
          <cell r="F166" t="str">
            <v>Ph¹m ThÞ SÕnh -Tæ tiªu thô Cty CP GiÊy HP</v>
          </cell>
          <cell r="G166" t="str">
            <v>GiÊy WC trßn tr¾ng ®«i</v>
          </cell>
          <cell r="H166" t="str">
            <v>s13</v>
          </cell>
          <cell r="I166" t="str">
            <v>cuén</v>
          </cell>
          <cell r="J166">
            <v>131</v>
          </cell>
          <cell r="K166">
            <v>511.3331</v>
          </cell>
          <cell r="O166">
            <v>1000</v>
          </cell>
          <cell r="Q166">
            <v>1090909</v>
          </cell>
          <cell r="R166">
            <v>109092</v>
          </cell>
        </row>
        <row r="167">
          <cell r="B167">
            <v>82835</v>
          </cell>
          <cell r="E167" t="str">
            <v>15/11</v>
          </cell>
          <cell r="F167" t="str">
            <v>Ph¹m ThÞ SÕnh -Tæ tiªu thô Cty CP GiÊy HP</v>
          </cell>
          <cell r="G167" t="str">
            <v>GiÊy WC tr¾ng sø</v>
          </cell>
          <cell r="H167" t="str">
            <v>s15</v>
          </cell>
          <cell r="I167" t="str">
            <v>cuén</v>
          </cell>
          <cell r="J167">
            <v>131</v>
          </cell>
          <cell r="K167">
            <v>511.3331</v>
          </cell>
          <cell r="O167">
            <v>1000</v>
          </cell>
          <cell r="Q167">
            <v>909090</v>
          </cell>
          <cell r="R167">
            <v>90909</v>
          </cell>
        </row>
        <row r="168">
          <cell r="B168">
            <v>82836</v>
          </cell>
          <cell r="E168" t="str">
            <v>15/11</v>
          </cell>
          <cell r="F168" t="str">
            <v>KS H÷u NghÞ - Cty Du lÞch HP</v>
          </cell>
          <cell r="G168" t="str">
            <v>GiÊy WC trßn tr¾ng ®«i</v>
          </cell>
          <cell r="H168" t="str">
            <v>s13</v>
          </cell>
          <cell r="I168" t="str">
            <v>cuén</v>
          </cell>
          <cell r="K168">
            <v>511.3331</v>
          </cell>
          <cell r="O168">
            <v>1000</v>
          </cell>
          <cell r="Q168">
            <v>1090909</v>
          </cell>
          <cell r="R168">
            <v>109091</v>
          </cell>
          <cell r="T168" t="str">
            <v>0200 113 321 0011</v>
          </cell>
        </row>
        <row r="169">
          <cell r="B169">
            <v>82837</v>
          </cell>
          <cell r="E169" t="str">
            <v>15/11</v>
          </cell>
          <cell r="F169" t="str">
            <v>Kh¸ch s¹n Quang Minh - 20 M.Khai</v>
          </cell>
          <cell r="G169" t="str">
            <v>GiÊy WC trßn tr¾ng ®«i</v>
          </cell>
          <cell r="H169" t="str">
            <v>s13</v>
          </cell>
          <cell r="I169" t="str">
            <v>cuén</v>
          </cell>
          <cell r="K169">
            <v>511.3331</v>
          </cell>
          <cell r="O169">
            <v>500</v>
          </cell>
          <cell r="Q169">
            <v>545454</v>
          </cell>
          <cell r="R169">
            <v>54546</v>
          </cell>
          <cell r="T169" t="str">
            <v>0200 255 982</v>
          </cell>
        </row>
        <row r="170">
          <cell r="B170">
            <v>82838</v>
          </cell>
          <cell r="E170" t="str">
            <v>15/11</v>
          </cell>
          <cell r="F170" t="str">
            <v>NguyÔn ThÞ M¹c - T«n §øc Th¾ng</v>
          </cell>
          <cell r="G170" t="str">
            <v>GiÊy WC trßn tr¾ng ®«i</v>
          </cell>
          <cell r="H170" t="str">
            <v>s13</v>
          </cell>
          <cell r="I170" t="str">
            <v>cuén</v>
          </cell>
          <cell r="K170">
            <v>511.3331</v>
          </cell>
          <cell r="O170">
            <v>1000</v>
          </cell>
          <cell r="Q170">
            <v>1090909</v>
          </cell>
          <cell r="R170">
            <v>109091</v>
          </cell>
        </row>
        <row r="171">
          <cell r="B171">
            <v>82839</v>
          </cell>
          <cell r="E171" t="str">
            <v>15/11</v>
          </cell>
          <cell r="F171" t="str">
            <v>Bïi ThÞ §an -Tæ tiªu thô Cty CP GiÊy HP</v>
          </cell>
          <cell r="G171" t="str">
            <v>GiÊy WC trßn tr¾ng ®«i</v>
          </cell>
          <cell r="H171" t="str">
            <v>s13</v>
          </cell>
          <cell r="I171" t="str">
            <v>cuén</v>
          </cell>
          <cell r="J171">
            <v>131</v>
          </cell>
          <cell r="K171">
            <v>511.3331</v>
          </cell>
          <cell r="O171">
            <v>1000</v>
          </cell>
          <cell r="Q171">
            <v>1090909</v>
          </cell>
          <cell r="R171">
            <v>109092</v>
          </cell>
        </row>
        <row r="172">
          <cell r="B172">
            <v>82839</v>
          </cell>
          <cell r="E172" t="str">
            <v>15/11</v>
          </cell>
          <cell r="F172" t="str">
            <v>Bïi ThÞ §an -Tæ tiªu thô Cty CP GiÊy HP</v>
          </cell>
          <cell r="G172" t="str">
            <v>GiÊy WC tr¾ng sø</v>
          </cell>
          <cell r="H172" t="str">
            <v>s15</v>
          </cell>
          <cell r="I172" t="str">
            <v>cuén</v>
          </cell>
          <cell r="J172">
            <v>131</v>
          </cell>
          <cell r="K172">
            <v>511.3331</v>
          </cell>
          <cell r="O172">
            <v>1000</v>
          </cell>
          <cell r="Q172">
            <v>909090</v>
          </cell>
          <cell r="R172">
            <v>90909</v>
          </cell>
        </row>
        <row r="173">
          <cell r="B173">
            <v>82840</v>
          </cell>
          <cell r="E173" t="str">
            <v>15/11</v>
          </cell>
          <cell r="F173" t="str">
            <v>Ng« ThÞ B×nh -Tæ tiªu thô Cty CP GiÊy HP</v>
          </cell>
          <cell r="G173" t="str">
            <v>GiÊy WC trßn tr¾ng ®«i</v>
          </cell>
          <cell r="H173" t="str">
            <v>s13</v>
          </cell>
          <cell r="I173" t="str">
            <v>cuén</v>
          </cell>
          <cell r="J173">
            <v>131</v>
          </cell>
          <cell r="K173">
            <v>511.3331</v>
          </cell>
          <cell r="O173">
            <v>2000</v>
          </cell>
          <cell r="Q173">
            <v>2181818</v>
          </cell>
          <cell r="R173">
            <v>218183</v>
          </cell>
        </row>
        <row r="174">
          <cell r="B174">
            <v>82840</v>
          </cell>
          <cell r="E174" t="str">
            <v>15/11</v>
          </cell>
          <cell r="F174" t="str">
            <v>Ng« ThÞ B×nh -Tæ tiªu thô Cty CP GiÊy HP</v>
          </cell>
          <cell r="G174" t="str">
            <v>GiÊy WC tr¾ng sø</v>
          </cell>
          <cell r="H174" t="str">
            <v>s15</v>
          </cell>
          <cell r="I174" t="str">
            <v>cuén</v>
          </cell>
          <cell r="J174">
            <v>131</v>
          </cell>
          <cell r="K174">
            <v>511.3331</v>
          </cell>
          <cell r="O174">
            <v>1000</v>
          </cell>
          <cell r="Q174">
            <v>909090</v>
          </cell>
          <cell r="R174">
            <v>90909</v>
          </cell>
        </row>
        <row r="175">
          <cell r="B175">
            <v>82841</v>
          </cell>
          <cell r="E175" t="str">
            <v>15/11</v>
          </cell>
          <cell r="F175" t="str">
            <v>NguyÔn ThÞ TuÖ -Tæ tiªu thô Cty CP GiÊy HP</v>
          </cell>
          <cell r="G175" t="str">
            <v>GiÊy WC trßn tr¾ng ®«i</v>
          </cell>
          <cell r="H175" t="str">
            <v>s13</v>
          </cell>
          <cell r="I175" t="str">
            <v>cuén</v>
          </cell>
          <cell r="J175">
            <v>131</v>
          </cell>
          <cell r="K175">
            <v>511.3331</v>
          </cell>
          <cell r="O175">
            <v>500</v>
          </cell>
          <cell r="Q175">
            <v>545454</v>
          </cell>
          <cell r="R175">
            <v>54547</v>
          </cell>
        </row>
        <row r="176">
          <cell r="B176">
            <v>82841</v>
          </cell>
          <cell r="E176" t="str">
            <v>15/11</v>
          </cell>
          <cell r="F176" t="str">
            <v>NguyÔn ThÞ TuÖ -Tæ tiªu thô Cty CP GiÊy HP</v>
          </cell>
          <cell r="G176" t="str">
            <v>GiÊy WC tr¾ng sø</v>
          </cell>
          <cell r="H176" t="str">
            <v>s15</v>
          </cell>
          <cell r="I176" t="str">
            <v>cuén</v>
          </cell>
          <cell r="J176">
            <v>131</v>
          </cell>
          <cell r="K176">
            <v>511.3331</v>
          </cell>
          <cell r="O176">
            <v>1000</v>
          </cell>
          <cell r="Q176">
            <v>909090</v>
          </cell>
          <cell r="R176">
            <v>90909</v>
          </cell>
        </row>
        <row r="177">
          <cell r="B177">
            <v>82842</v>
          </cell>
          <cell r="E177" t="str">
            <v>15/11</v>
          </cell>
          <cell r="F177" t="str">
            <v>KS H÷u NghÞ - Cty Du lÞch HP</v>
          </cell>
          <cell r="G177" t="str">
            <v>GiÊy WC trßn tr¾ng ®«i</v>
          </cell>
          <cell r="H177" t="str">
            <v>s13</v>
          </cell>
          <cell r="I177" t="str">
            <v>cuén</v>
          </cell>
          <cell r="K177">
            <v>511.3331</v>
          </cell>
          <cell r="O177">
            <v>500</v>
          </cell>
          <cell r="Q177">
            <v>545454</v>
          </cell>
          <cell r="R177">
            <v>54546</v>
          </cell>
          <cell r="T177" t="str">
            <v>0200 113 321 0011</v>
          </cell>
        </row>
        <row r="178">
          <cell r="B178">
            <v>82843</v>
          </cell>
          <cell r="E178" t="str">
            <v>15/11</v>
          </cell>
          <cell r="F178" t="str">
            <v>Vò V¨n H¶i - 108 Phan Béi Ch©u</v>
          </cell>
          <cell r="G178" t="str">
            <v>GiÊy WC trßn tr¾ng ®«i</v>
          </cell>
          <cell r="H178" t="str">
            <v>s13</v>
          </cell>
          <cell r="I178" t="str">
            <v>cuén</v>
          </cell>
          <cell r="K178">
            <v>511.3331</v>
          </cell>
          <cell r="O178">
            <v>1000</v>
          </cell>
          <cell r="Q178">
            <v>1090909</v>
          </cell>
          <cell r="R178">
            <v>109092</v>
          </cell>
        </row>
        <row r="179">
          <cell r="B179">
            <v>82843</v>
          </cell>
          <cell r="E179" t="str">
            <v>15/11</v>
          </cell>
          <cell r="F179" t="str">
            <v>Vò V¨n H¶i - 108 Phan Béi Ch©u</v>
          </cell>
          <cell r="G179" t="str">
            <v>GiÊy WC tr¾ng sø</v>
          </cell>
          <cell r="H179" t="str">
            <v>s15</v>
          </cell>
          <cell r="I179" t="str">
            <v>cuén</v>
          </cell>
          <cell r="K179">
            <v>511.3331</v>
          </cell>
          <cell r="O179">
            <v>1000</v>
          </cell>
          <cell r="Q179">
            <v>909090</v>
          </cell>
          <cell r="R179">
            <v>90909</v>
          </cell>
        </row>
        <row r="180">
          <cell r="B180">
            <v>82844</v>
          </cell>
          <cell r="E180" t="str">
            <v>16/11</v>
          </cell>
          <cell r="F180" t="str">
            <v>Anh Hïng - CÈm Ph¶ Qu¶ng Ninh</v>
          </cell>
          <cell r="G180" t="str">
            <v>GiÊy WC trßn tr¾ng ®«i</v>
          </cell>
          <cell r="H180" t="str">
            <v>s13</v>
          </cell>
          <cell r="I180" t="str">
            <v>cuén</v>
          </cell>
          <cell r="K180">
            <v>511.3331</v>
          </cell>
          <cell r="O180">
            <v>20000</v>
          </cell>
          <cell r="Q180">
            <v>21818180</v>
          </cell>
          <cell r="R180">
            <v>2181820</v>
          </cell>
        </row>
        <row r="181">
          <cell r="B181">
            <v>82844</v>
          </cell>
          <cell r="E181" t="str">
            <v>16/11</v>
          </cell>
          <cell r="F181" t="str">
            <v>Anh Hïng - CÈm Ph¶ Qu¶ng Ninh</v>
          </cell>
          <cell r="G181" t="str">
            <v>GiÊy WC tr¾ng sø</v>
          </cell>
          <cell r="H181" t="str">
            <v>s15</v>
          </cell>
          <cell r="I181" t="str">
            <v>cuén</v>
          </cell>
          <cell r="K181">
            <v>511.3331</v>
          </cell>
          <cell r="O181">
            <v>200</v>
          </cell>
          <cell r="Q181">
            <v>181818</v>
          </cell>
          <cell r="R181">
            <v>18182</v>
          </cell>
        </row>
        <row r="182">
          <cell r="B182">
            <v>82845</v>
          </cell>
          <cell r="E182" t="str">
            <v>17/11</v>
          </cell>
          <cell r="F182" t="str">
            <v>NguyÔn ThÞ Oanh - TiÕp thÞ -Cty CP GiÊy HP</v>
          </cell>
          <cell r="G182" t="str">
            <v>GiÊy WC trßn tr¾ng ®«i</v>
          </cell>
          <cell r="H182" t="str">
            <v>s13</v>
          </cell>
          <cell r="I182" t="str">
            <v>cuén</v>
          </cell>
          <cell r="K182">
            <v>511.3331</v>
          </cell>
          <cell r="O182">
            <v>2000</v>
          </cell>
          <cell r="Q182">
            <v>2181818</v>
          </cell>
          <cell r="R182">
            <v>218182</v>
          </cell>
          <cell r="S182" t="str">
            <v>PT686</v>
          </cell>
        </row>
        <row r="183">
          <cell r="B183">
            <v>82846</v>
          </cell>
          <cell r="E183" t="str">
            <v>17/11</v>
          </cell>
          <cell r="F183" t="str">
            <v>C«ng ty liªn doanh HARBUORVIEW</v>
          </cell>
          <cell r="G183" t="str">
            <v>GiÊy WC trßn tr¾ng ®«i</v>
          </cell>
          <cell r="H183" t="str">
            <v>s13</v>
          </cell>
          <cell r="I183" t="str">
            <v>cuén</v>
          </cell>
          <cell r="K183">
            <v>511.3331</v>
          </cell>
          <cell r="O183">
            <v>1000</v>
          </cell>
          <cell r="Q183">
            <v>1090909</v>
          </cell>
          <cell r="R183">
            <v>109091</v>
          </cell>
          <cell r="T183" t="str">
            <v>0200 109 572</v>
          </cell>
        </row>
        <row r="184">
          <cell r="B184">
            <v>82847</v>
          </cell>
          <cell r="E184" t="str">
            <v>17/11</v>
          </cell>
          <cell r="F184" t="str">
            <v>NguyÔn ThÞ Ngäc BÝch - 88 Thiªn L«i</v>
          </cell>
          <cell r="G184" t="str">
            <v>GiÊy WC trßn tr¾ng ®«i</v>
          </cell>
          <cell r="H184" t="str">
            <v>s13</v>
          </cell>
          <cell r="I184" t="str">
            <v>cuén</v>
          </cell>
          <cell r="K184">
            <v>511.3331</v>
          </cell>
          <cell r="O184">
            <v>1500</v>
          </cell>
          <cell r="Q184">
            <v>1636363</v>
          </cell>
          <cell r="R184">
            <v>163636</v>
          </cell>
        </row>
        <row r="185">
          <cell r="B185">
            <v>82847</v>
          </cell>
          <cell r="E185" t="str">
            <v>17/11</v>
          </cell>
          <cell r="F185" t="str">
            <v>NguyÔn ThÞ Ngäc BÝch - 88 Thiªn L«i</v>
          </cell>
          <cell r="G185" t="str">
            <v>GiÊy WC tr¾ng sø</v>
          </cell>
          <cell r="H185" t="str">
            <v>s15</v>
          </cell>
          <cell r="I185" t="str">
            <v>cuén</v>
          </cell>
          <cell r="K185">
            <v>511.3331</v>
          </cell>
          <cell r="O185">
            <v>500</v>
          </cell>
          <cell r="Q185">
            <v>454545</v>
          </cell>
          <cell r="R185">
            <v>45456</v>
          </cell>
        </row>
        <row r="186">
          <cell r="B186">
            <v>82848</v>
          </cell>
          <cell r="E186" t="str">
            <v>Huû</v>
          </cell>
        </row>
        <row r="187">
          <cell r="B187">
            <v>82849</v>
          </cell>
          <cell r="E187" t="str">
            <v>17/11</v>
          </cell>
          <cell r="F187" t="str">
            <v>Cty TNHH Ngäc BÝch</v>
          </cell>
          <cell r="G187" t="str">
            <v>GiÊy lôa</v>
          </cell>
          <cell r="H187" t="str">
            <v>s12</v>
          </cell>
          <cell r="I187" t="str">
            <v>kg</v>
          </cell>
          <cell r="K187">
            <v>511.3331</v>
          </cell>
          <cell r="O187">
            <v>1487</v>
          </cell>
          <cell r="Q187">
            <v>17573636</v>
          </cell>
          <cell r="R187">
            <v>1757364</v>
          </cell>
          <cell r="T187" t="str">
            <v>2300 195 621</v>
          </cell>
        </row>
        <row r="188">
          <cell r="B188">
            <v>82850</v>
          </cell>
          <cell r="E188" t="str">
            <v>19/11</v>
          </cell>
          <cell r="F188" t="str">
            <v>XNTT TB Quang Minh - 280 Lª Lîi</v>
          </cell>
          <cell r="G188" t="str">
            <v>GiÊy WC trßn tr¾ng ®«i</v>
          </cell>
          <cell r="H188" t="str">
            <v>s13</v>
          </cell>
          <cell r="I188" t="str">
            <v>cuén</v>
          </cell>
          <cell r="K188">
            <v>511.3331</v>
          </cell>
          <cell r="O188">
            <v>2000</v>
          </cell>
          <cell r="Q188">
            <v>2181818</v>
          </cell>
          <cell r="R188">
            <v>218182</v>
          </cell>
          <cell r="T188" t="str">
            <v>0200 255 982</v>
          </cell>
        </row>
        <row r="189">
          <cell r="B189">
            <v>82850</v>
          </cell>
          <cell r="E189" t="str">
            <v>19/11</v>
          </cell>
          <cell r="F189" t="str">
            <v>XNTT TB Quang Minh - 280 Lª Lîi</v>
          </cell>
          <cell r="G189" t="str">
            <v>GiÊy WC tr¾ng sø</v>
          </cell>
          <cell r="H189" t="str">
            <v>s15</v>
          </cell>
          <cell r="I189" t="str">
            <v>cuén</v>
          </cell>
          <cell r="K189">
            <v>511.3331</v>
          </cell>
          <cell r="O189">
            <v>200</v>
          </cell>
          <cell r="Q189">
            <v>181818</v>
          </cell>
          <cell r="R189">
            <v>18182</v>
          </cell>
          <cell r="T189" t="str">
            <v>0200 255 982</v>
          </cell>
        </row>
        <row r="190">
          <cell r="B190">
            <v>82851</v>
          </cell>
          <cell r="E190" t="str">
            <v>19/11</v>
          </cell>
          <cell r="F190" t="str">
            <v>Ng« ThÞ B×nh -Tæ tiªu thô Cty CP GiÊy HP</v>
          </cell>
          <cell r="G190" t="str">
            <v>GiÊy WC trßn tr¾ng ®«i</v>
          </cell>
          <cell r="H190" t="str">
            <v>s13</v>
          </cell>
          <cell r="I190" t="str">
            <v>cuén</v>
          </cell>
          <cell r="J190">
            <v>131</v>
          </cell>
          <cell r="K190">
            <v>511.3331</v>
          </cell>
          <cell r="O190">
            <v>1000</v>
          </cell>
          <cell r="Q190">
            <v>1090919</v>
          </cell>
          <cell r="R190">
            <v>109090</v>
          </cell>
        </row>
        <row r="191">
          <cell r="B191">
            <v>82851</v>
          </cell>
          <cell r="E191" t="str">
            <v>19/11</v>
          </cell>
          <cell r="F191" t="str">
            <v>Ng« ThÞ B×nh -Tæ tiªu thô Cty CP GiÊy HP</v>
          </cell>
          <cell r="G191" t="str">
            <v>GiÊy WC tr¾ng sø</v>
          </cell>
          <cell r="H191" t="str">
            <v>s15</v>
          </cell>
          <cell r="I191" t="str">
            <v>cuén</v>
          </cell>
          <cell r="J191">
            <v>131</v>
          </cell>
          <cell r="K191">
            <v>511.3331</v>
          </cell>
          <cell r="O191">
            <v>2000</v>
          </cell>
          <cell r="Q191">
            <v>1818180</v>
          </cell>
          <cell r="R191">
            <v>181811</v>
          </cell>
        </row>
        <row r="192">
          <cell r="B192">
            <v>82852</v>
          </cell>
          <cell r="E192" t="str">
            <v>19/11</v>
          </cell>
          <cell r="F192" t="str">
            <v>NguyÔn ThÞ TuÖ -Tæ tiªu thô Cty CP GiÊy HP</v>
          </cell>
          <cell r="G192" t="str">
            <v>GiÊy WC trßn tr¾ng ®«i</v>
          </cell>
          <cell r="H192" t="str">
            <v>s13</v>
          </cell>
          <cell r="I192" t="str">
            <v>cuén</v>
          </cell>
          <cell r="J192">
            <v>131</v>
          </cell>
          <cell r="K192">
            <v>511.3331</v>
          </cell>
          <cell r="O192">
            <v>1500</v>
          </cell>
          <cell r="Q192">
            <v>1636363</v>
          </cell>
          <cell r="R192">
            <v>163637</v>
          </cell>
        </row>
        <row r="193">
          <cell r="B193">
            <v>82853</v>
          </cell>
          <cell r="E193" t="str">
            <v>19/11</v>
          </cell>
          <cell r="F193" t="str">
            <v>Bïi ThÞ §an -Tæ tiªu thô Cty CP GiÊy HP</v>
          </cell>
          <cell r="G193" t="str">
            <v>GiÊy WC trßn tr¾ng ®«i</v>
          </cell>
          <cell r="H193" t="str">
            <v>s13</v>
          </cell>
          <cell r="I193" t="str">
            <v>cuén</v>
          </cell>
          <cell r="J193">
            <v>131</v>
          </cell>
          <cell r="K193">
            <v>511.3331</v>
          </cell>
          <cell r="O193">
            <v>2500</v>
          </cell>
          <cell r="Q193">
            <v>2727272</v>
          </cell>
          <cell r="R193">
            <v>272729</v>
          </cell>
        </row>
        <row r="194">
          <cell r="B194">
            <v>82853</v>
          </cell>
          <cell r="E194" t="str">
            <v>19/11</v>
          </cell>
          <cell r="F194" t="str">
            <v>Bïi ThÞ §an -Tæ tiªu thô Cty CP GiÊy HP</v>
          </cell>
          <cell r="G194" t="str">
            <v>GiÊy WC tr¾ng sø</v>
          </cell>
          <cell r="H194" t="str">
            <v>s15</v>
          </cell>
          <cell r="I194" t="str">
            <v>cuén</v>
          </cell>
          <cell r="J194">
            <v>131</v>
          </cell>
          <cell r="K194">
            <v>511.3331</v>
          </cell>
          <cell r="O194">
            <v>1000</v>
          </cell>
          <cell r="Q194">
            <v>909090</v>
          </cell>
          <cell r="R194">
            <v>90909</v>
          </cell>
        </row>
        <row r="195">
          <cell r="B195">
            <v>82854</v>
          </cell>
          <cell r="E195" t="str">
            <v>19/11</v>
          </cell>
          <cell r="F195" t="str">
            <v>Bïi ThÞ Dung -Tæ tiªu thô Cty CP GiÊy HP</v>
          </cell>
          <cell r="G195" t="str">
            <v>GiÊy WC trßn tr¾ng ®«i</v>
          </cell>
          <cell r="H195" t="str">
            <v>s13</v>
          </cell>
          <cell r="I195" t="str">
            <v>cuén</v>
          </cell>
          <cell r="J195">
            <v>131</v>
          </cell>
          <cell r="K195">
            <v>511.3331</v>
          </cell>
          <cell r="O195">
            <v>2000</v>
          </cell>
          <cell r="Q195">
            <v>2181818</v>
          </cell>
          <cell r="R195">
            <v>218182</v>
          </cell>
        </row>
        <row r="196">
          <cell r="B196">
            <v>82854</v>
          </cell>
          <cell r="E196" t="str">
            <v>19/11</v>
          </cell>
          <cell r="F196" t="str">
            <v>Bïi ThÞ Dung -Tæ tiªu thô Cty CP GiÊy HP</v>
          </cell>
          <cell r="G196" t="str">
            <v>GiÊy WC tr¾ng sø</v>
          </cell>
          <cell r="H196" t="str">
            <v>s15</v>
          </cell>
          <cell r="I196" t="str">
            <v>cuén</v>
          </cell>
          <cell r="J196">
            <v>131</v>
          </cell>
          <cell r="K196">
            <v>511.3331</v>
          </cell>
          <cell r="O196">
            <v>300</v>
          </cell>
          <cell r="Q196">
            <v>272727</v>
          </cell>
          <cell r="R196">
            <v>27273</v>
          </cell>
        </row>
        <row r="197">
          <cell r="B197">
            <v>82855</v>
          </cell>
          <cell r="E197" t="str">
            <v>19/11</v>
          </cell>
          <cell r="F197" t="str">
            <v>TrÇn ThÞ Vinh -Tæ tiªu thô Cty CP GiÊy HP</v>
          </cell>
          <cell r="G197" t="str">
            <v>GiÊy WC trßn tr¾ng ®«i</v>
          </cell>
          <cell r="H197" t="str">
            <v>s13</v>
          </cell>
          <cell r="I197" t="str">
            <v>cuén</v>
          </cell>
          <cell r="J197">
            <v>131</v>
          </cell>
          <cell r="K197">
            <v>511.3331</v>
          </cell>
          <cell r="O197">
            <v>2000</v>
          </cell>
          <cell r="Q197">
            <v>2181818</v>
          </cell>
          <cell r="R197">
            <v>218182</v>
          </cell>
        </row>
        <row r="198">
          <cell r="B198">
            <v>82856</v>
          </cell>
          <cell r="E198" t="str">
            <v>19/11</v>
          </cell>
          <cell r="F198" t="str">
            <v>TrÞnh H­íng - 8 §×nh §«ng</v>
          </cell>
          <cell r="G198" t="str">
            <v>GiÊy WC trßn tr¾ng ®«i</v>
          </cell>
          <cell r="H198" t="str">
            <v>s13</v>
          </cell>
          <cell r="I198" t="str">
            <v>cuén</v>
          </cell>
          <cell r="J198">
            <v>131</v>
          </cell>
          <cell r="K198">
            <v>511.3331</v>
          </cell>
          <cell r="O198">
            <v>1200</v>
          </cell>
          <cell r="Q198">
            <v>1309090</v>
          </cell>
          <cell r="R198">
            <v>130909</v>
          </cell>
        </row>
        <row r="199">
          <cell r="B199">
            <v>82856</v>
          </cell>
          <cell r="E199" t="str">
            <v>19/11</v>
          </cell>
          <cell r="F199" t="str">
            <v>TrÞnh H­íng - 8 §×nh §«ng</v>
          </cell>
          <cell r="G199" t="str">
            <v>GiÊy WC tr¾ng sø</v>
          </cell>
          <cell r="H199" t="str">
            <v>s15</v>
          </cell>
          <cell r="I199" t="str">
            <v>cuén</v>
          </cell>
          <cell r="J199">
            <v>131</v>
          </cell>
          <cell r="K199">
            <v>511.3331</v>
          </cell>
          <cell r="O199">
            <v>800</v>
          </cell>
          <cell r="Q199">
            <v>727272</v>
          </cell>
          <cell r="R199">
            <v>72729</v>
          </cell>
        </row>
        <row r="200">
          <cell r="B200">
            <v>82857</v>
          </cell>
          <cell r="E200" t="str">
            <v>19/11</v>
          </cell>
          <cell r="F200" t="str">
            <v>NguyÔn ThÞ Oanh - TiÕp thÞ -Cty CP GiÊy HP</v>
          </cell>
          <cell r="G200" t="str">
            <v>GiÊy WC trßn tr¾ng ®«i</v>
          </cell>
          <cell r="H200" t="str">
            <v>s13</v>
          </cell>
          <cell r="I200" t="str">
            <v>cuén</v>
          </cell>
          <cell r="J200">
            <v>131</v>
          </cell>
          <cell r="K200">
            <v>511.3331</v>
          </cell>
          <cell r="O200">
            <v>300</v>
          </cell>
          <cell r="Q200">
            <v>327272</v>
          </cell>
          <cell r="R200">
            <v>32729</v>
          </cell>
          <cell r="S200" t="str">
            <v>PT686</v>
          </cell>
        </row>
        <row r="201">
          <cell r="B201">
            <v>82857</v>
          </cell>
          <cell r="E201" t="str">
            <v>19/11</v>
          </cell>
          <cell r="F201" t="str">
            <v>NguyÔn ThÞ Oanh - TiÕp thÞ -Cty CP GiÊy HP</v>
          </cell>
          <cell r="G201" t="str">
            <v>GiÊy WC tr¾ng sø</v>
          </cell>
          <cell r="H201" t="str">
            <v>s15</v>
          </cell>
          <cell r="I201" t="str">
            <v>cuén</v>
          </cell>
          <cell r="J201">
            <v>131</v>
          </cell>
          <cell r="K201">
            <v>511.3331</v>
          </cell>
          <cell r="O201">
            <v>1000</v>
          </cell>
          <cell r="Q201">
            <v>909090</v>
          </cell>
          <cell r="R201">
            <v>90909</v>
          </cell>
          <cell r="S201" t="str">
            <v>PT686</v>
          </cell>
        </row>
        <row r="202">
          <cell r="B202">
            <v>82858</v>
          </cell>
          <cell r="E202" t="str">
            <v>19/11</v>
          </cell>
          <cell r="F202" t="str">
            <v>§oµn Minh Sü - Chi nh¸nh HN</v>
          </cell>
          <cell r="G202" t="str">
            <v>GiÊy WC trßn tr¾ng ®«i</v>
          </cell>
          <cell r="H202" t="str">
            <v>s13</v>
          </cell>
          <cell r="I202" t="str">
            <v>cuén</v>
          </cell>
          <cell r="J202">
            <v>131</v>
          </cell>
          <cell r="K202">
            <v>511.3331</v>
          </cell>
          <cell r="O202">
            <v>10000</v>
          </cell>
          <cell r="Q202">
            <v>10909090</v>
          </cell>
          <cell r="R202">
            <v>1090909</v>
          </cell>
        </row>
        <row r="203">
          <cell r="B203">
            <v>82858</v>
          </cell>
          <cell r="E203" t="str">
            <v>19/11</v>
          </cell>
          <cell r="F203" t="str">
            <v>§oµn Minh Sü - Chi nh¸nh HN</v>
          </cell>
          <cell r="G203" t="str">
            <v>GiÊy WC tr¾ng sø</v>
          </cell>
          <cell r="H203" t="str">
            <v>s15</v>
          </cell>
          <cell r="I203" t="str">
            <v>cuén</v>
          </cell>
          <cell r="J203">
            <v>131</v>
          </cell>
          <cell r="K203">
            <v>511.3331</v>
          </cell>
          <cell r="O203">
            <v>10000</v>
          </cell>
          <cell r="Q203">
            <v>9090900</v>
          </cell>
          <cell r="R203">
            <v>909090</v>
          </cell>
        </row>
        <row r="204">
          <cell r="B204">
            <v>82858</v>
          </cell>
          <cell r="E204" t="str">
            <v>19/11</v>
          </cell>
          <cell r="F204" t="str">
            <v>§oµn Minh Sü - Chi nh¸nh HN</v>
          </cell>
          <cell r="G204" t="str">
            <v>Kh¨n hép rót</v>
          </cell>
          <cell r="H204" t="str">
            <v>s06</v>
          </cell>
          <cell r="I204" t="str">
            <v>hép</v>
          </cell>
          <cell r="J204">
            <v>131</v>
          </cell>
          <cell r="K204">
            <v>511.3331</v>
          </cell>
          <cell r="O204">
            <v>72</v>
          </cell>
          <cell r="Q204">
            <v>458208</v>
          </cell>
          <cell r="R204">
            <v>45821</v>
          </cell>
        </row>
        <row r="205">
          <cell r="B205">
            <v>82858</v>
          </cell>
          <cell r="E205" t="str">
            <v>19/11</v>
          </cell>
          <cell r="F205" t="str">
            <v>§oµn Minh Sü - Chi nh¸nh HN</v>
          </cell>
          <cell r="G205" t="str">
            <v>Kh¨n hép rót nhá</v>
          </cell>
          <cell r="H205" t="str">
            <v>s05</v>
          </cell>
          <cell r="I205" t="str">
            <v>hép</v>
          </cell>
          <cell r="J205">
            <v>131</v>
          </cell>
          <cell r="K205">
            <v>511.3331</v>
          </cell>
          <cell r="O205">
            <v>104</v>
          </cell>
          <cell r="Q205">
            <v>425464</v>
          </cell>
          <cell r="R205">
            <v>42518</v>
          </cell>
        </row>
        <row r="206">
          <cell r="B206">
            <v>82859</v>
          </cell>
          <cell r="E206" t="str">
            <v>19/11</v>
          </cell>
          <cell r="F206" t="str">
            <v>NguyÔn ViÖt Th¾ng -Cty Minh Hµ</v>
          </cell>
          <cell r="G206" t="str">
            <v>GiÊy lôa</v>
          </cell>
          <cell r="H206" t="str">
            <v>s12</v>
          </cell>
          <cell r="I206" t="str">
            <v>kg</v>
          </cell>
          <cell r="K206">
            <v>511.3331</v>
          </cell>
          <cell r="O206">
            <v>1444</v>
          </cell>
          <cell r="Q206">
            <v>17065454</v>
          </cell>
          <cell r="R206">
            <v>1706546</v>
          </cell>
        </row>
        <row r="207">
          <cell r="B207">
            <v>82860</v>
          </cell>
          <cell r="E207" t="str">
            <v>19/11</v>
          </cell>
          <cell r="F207" t="str">
            <v>X­ëng SX GiÊy §øc D­¬ng - CÇu Rµo</v>
          </cell>
          <cell r="G207" t="str">
            <v>GiÊy lôa</v>
          </cell>
          <cell r="H207" t="str">
            <v>s12</v>
          </cell>
          <cell r="I207" t="str">
            <v>kg</v>
          </cell>
          <cell r="K207">
            <v>511.3331</v>
          </cell>
          <cell r="O207">
            <v>1000</v>
          </cell>
          <cell r="Q207">
            <v>11818182</v>
          </cell>
          <cell r="R207">
            <v>1181818</v>
          </cell>
          <cell r="T207" t="str">
            <v>0200 248 689 4</v>
          </cell>
        </row>
        <row r="208">
          <cell r="B208">
            <v>82861</v>
          </cell>
          <cell r="E208" t="str">
            <v>19/11</v>
          </cell>
          <cell r="F208" t="str">
            <v>A.H¶i - 108 Phan Béi Ch©u</v>
          </cell>
          <cell r="G208" t="str">
            <v>GiÊy WC trßn tr¾ng</v>
          </cell>
          <cell r="H208" t="str">
            <v>s13</v>
          </cell>
          <cell r="I208" t="str">
            <v>cuén</v>
          </cell>
          <cell r="K208">
            <v>511.3331</v>
          </cell>
          <cell r="O208">
            <v>600</v>
          </cell>
          <cell r="Q208">
            <v>654545</v>
          </cell>
          <cell r="R208">
            <v>65267</v>
          </cell>
        </row>
        <row r="209">
          <cell r="B209">
            <v>82861</v>
          </cell>
          <cell r="E209" t="str">
            <v>19/11</v>
          </cell>
          <cell r="F209" t="str">
            <v>A.H¶i - 108 Phan Béi Ch©u</v>
          </cell>
          <cell r="G209" t="str">
            <v>Kh¨n hép rót</v>
          </cell>
          <cell r="H209" t="str">
            <v>s06</v>
          </cell>
          <cell r="I209" t="str">
            <v>hép</v>
          </cell>
          <cell r="K209">
            <v>511.3331</v>
          </cell>
          <cell r="O209">
            <v>20</v>
          </cell>
          <cell r="Q209">
            <v>127280</v>
          </cell>
          <cell r="R209">
            <v>12728</v>
          </cell>
        </row>
        <row r="210">
          <cell r="B210">
            <v>82861</v>
          </cell>
          <cell r="E210" t="str">
            <v>19/11</v>
          </cell>
          <cell r="F210" t="str">
            <v>A.H¶i - 108 Phan Béi Ch©u</v>
          </cell>
          <cell r="G210" t="str">
            <v>Kh¨n hép rót nhá</v>
          </cell>
          <cell r="H210" t="str">
            <v>s05</v>
          </cell>
          <cell r="I210" t="str">
            <v>hép</v>
          </cell>
          <cell r="K210">
            <v>511.3331</v>
          </cell>
          <cell r="O210">
            <v>20</v>
          </cell>
          <cell r="Q210">
            <v>81982</v>
          </cell>
          <cell r="R210">
            <v>8198</v>
          </cell>
        </row>
        <row r="211">
          <cell r="B211">
            <v>82862</v>
          </cell>
          <cell r="E211" t="str">
            <v>19/11</v>
          </cell>
          <cell r="F211" t="str">
            <v>Bïi ThÞ §an -Tæ tiªu thô Cty CP GiÊy HP</v>
          </cell>
          <cell r="G211" t="str">
            <v>GiÊy WC trßn tr¾ng ®«i</v>
          </cell>
          <cell r="H211" t="str">
            <v>s13</v>
          </cell>
          <cell r="I211" t="str">
            <v>cuén</v>
          </cell>
          <cell r="J211">
            <v>131</v>
          </cell>
          <cell r="K211">
            <v>511.3331</v>
          </cell>
          <cell r="O211">
            <v>2000</v>
          </cell>
          <cell r="Q211">
            <v>2181818</v>
          </cell>
          <cell r="R211">
            <v>1.2136776614920455E-303</v>
          </cell>
        </row>
        <row r="212">
          <cell r="B212">
            <v>4.609407378437056E-304</v>
          </cell>
          <cell r="E212" t="str">
            <v>19/11</v>
          </cell>
          <cell r="F212" t="str">
            <v>TrÇn ThÞ Vinh -Tæ tiªu thô Cty CP GiÊy HP</v>
          </cell>
          <cell r="G212" t="str">
            <v>GiÊy WC trßn tr¾ng ®«i</v>
          </cell>
          <cell r="H212" t="str">
            <v>s13</v>
          </cell>
          <cell r="I212" t="str">
            <v>cuén</v>
          </cell>
          <cell r="J212">
            <v>131</v>
          </cell>
          <cell r="K212">
            <v>511.3331</v>
          </cell>
          <cell r="O212">
            <v>3500</v>
          </cell>
          <cell r="Q212">
            <v>3818181</v>
          </cell>
          <cell r="R212">
            <v>381818</v>
          </cell>
        </row>
        <row r="213">
          <cell r="B213">
            <v>82863</v>
          </cell>
          <cell r="E213" t="str">
            <v>19/11</v>
          </cell>
          <cell r="F213" t="str">
            <v>TrÇn ThÞ Vinh -Tæ tiªu thô Cty CP GiÊy HP</v>
          </cell>
          <cell r="G213" t="str">
            <v>GiÊy WC tr¾ng sø</v>
          </cell>
          <cell r="H213" t="str">
            <v>s15</v>
          </cell>
          <cell r="I213" t="str">
            <v>cuén</v>
          </cell>
          <cell r="J213">
            <v>131</v>
          </cell>
          <cell r="K213">
            <v>511.3331</v>
          </cell>
          <cell r="O213">
            <v>500</v>
          </cell>
          <cell r="Q213">
            <v>454545</v>
          </cell>
          <cell r="R213">
            <v>45456</v>
          </cell>
        </row>
        <row r="214">
          <cell r="B214">
            <v>82864</v>
          </cell>
          <cell r="E214" t="str">
            <v>19/11</v>
          </cell>
          <cell r="F214" t="str">
            <v>TrÞnh Hoµng - 160 L­¬ng Kh¸nh ThiÖn</v>
          </cell>
          <cell r="G214" t="str">
            <v>Kh¨n hép rót</v>
          </cell>
          <cell r="H214" t="str">
            <v>s06</v>
          </cell>
          <cell r="I214" t="str">
            <v>hép</v>
          </cell>
          <cell r="K214">
            <v>511.3331</v>
          </cell>
          <cell r="O214">
            <v>20</v>
          </cell>
          <cell r="Q214">
            <v>127280</v>
          </cell>
          <cell r="R214">
            <v>12728</v>
          </cell>
        </row>
        <row r="215">
          <cell r="B215">
            <v>82864</v>
          </cell>
          <cell r="E215" t="str">
            <v>19/11</v>
          </cell>
          <cell r="F215" t="str">
            <v>TrÞnh Hoµng - 160 L­¬ng Kh¸nh ThiÖn</v>
          </cell>
          <cell r="G215" t="str">
            <v>Kh¨n hép rót nhá</v>
          </cell>
          <cell r="H215" t="str">
            <v>s05</v>
          </cell>
          <cell r="I215" t="str">
            <v>hép</v>
          </cell>
          <cell r="K215">
            <v>511.3331</v>
          </cell>
          <cell r="O215">
            <v>2.8925960160593618E-307</v>
          </cell>
          <cell r="Q215">
            <v>213153</v>
          </cell>
          <cell r="R215">
            <v>20839</v>
          </cell>
        </row>
        <row r="216">
          <cell r="B216">
            <v>4.609518632129981E-304</v>
          </cell>
          <cell r="E216" t="str">
            <v>21/11</v>
          </cell>
          <cell r="F216" t="str">
            <v>X­ëng giÊy ®Õ</v>
          </cell>
          <cell r="G216" t="str">
            <v>GiÊy WC trßn tr¾ng</v>
          </cell>
          <cell r="H216" t="str">
            <v>s13</v>
          </cell>
          <cell r="I216" t="str">
            <v>cuén</v>
          </cell>
          <cell r="K216">
            <v>511.3331</v>
          </cell>
          <cell r="O216">
            <v>2000</v>
          </cell>
          <cell r="Q216">
            <v>9818181</v>
          </cell>
          <cell r="R216">
            <v>981818</v>
          </cell>
        </row>
        <row r="217">
          <cell r="B217">
            <v>82865</v>
          </cell>
          <cell r="E217" t="str">
            <v>21/11</v>
          </cell>
          <cell r="F217" t="str">
            <v>X­ëng giÊy ®Õ</v>
          </cell>
          <cell r="G217" t="str">
            <v>GiÊy WC tr¾ng sø</v>
          </cell>
          <cell r="H217" t="str">
            <v>s15</v>
          </cell>
          <cell r="I217" t="str">
            <v>cuén</v>
          </cell>
          <cell r="K217">
            <v>511.3331</v>
          </cell>
          <cell r="O217">
            <v>2500</v>
          </cell>
          <cell r="Q217">
            <v>2272725</v>
          </cell>
          <cell r="R217">
            <v>227276</v>
          </cell>
        </row>
        <row r="218">
          <cell r="B218">
            <v>82866</v>
          </cell>
          <cell r="E218" t="str">
            <v>22/11</v>
          </cell>
          <cell r="F218" t="str">
            <v>NguyÔn ThÞ Thu Hµ - 441A T«n §øc Th¾ng</v>
          </cell>
          <cell r="G218" t="str">
            <v>GiÊy WC trßn tr¾ng ®«i</v>
          </cell>
          <cell r="H218" t="str">
            <v>s13</v>
          </cell>
          <cell r="I218" t="str">
            <v>cuén</v>
          </cell>
          <cell r="J218">
            <v>111</v>
          </cell>
          <cell r="K218">
            <v>511.3331</v>
          </cell>
          <cell r="O218">
            <v>1000</v>
          </cell>
          <cell r="Q218">
            <v>1090909</v>
          </cell>
          <cell r="R218">
            <v>109091</v>
          </cell>
          <cell r="T218" t="str">
            <v>SÕnh</v>
          </cell>
        </row>
        <row r="219">
          <cell r="B219">
            <v>82867</v>
          </cell>
          <cell r="E219" t="str">
            <v>22/11</v>
          </cell>
          <cell r="F219" t="str">
            <v>Ph¹m ThÞ SÕnh -Tæ tiªu thô Cty CP GiÊy HP</v>
          </cell>
          <cell r="G219" t="str">
            <v>GiÊy WC trßn tr¾ng ®«i</v>
          </cell>
          <cell r="H219" t="str">
            <v>s13</v>
          </cell>
          <cell r="I219" t="str">
            <v>cuén</v>
          </cell>
          <cell r="J219">
            <v>131</v>
          </cell>
          <cell r="K219">
            <v>511.3331</v>
          </cell>
          <cell r="O219">
            <v>1000</v>
          </cell>
          <cell r="Q219">
            <v>1090909</v>
          </cell>
          <cell r="R219">
            <v>109092</v>
          </cell>
        </row>
        <row r="220">
          <cell r="B220">
            <v>82867</v>
          </cell>
          <cell r="E220" t="str">
            <v>22/11</v>
          </cell>
          <cell r="F220" t="str">
            <v>Ph¹m ThÞ SÕnh -Tæ tiªu thô Cty CP GiÊy HP</v>
          </cell>
          <cell r="G220" t="str">
            <v>GiÊy WC trßn mét</v>
          </cell>
          <cell r="H220" t="str">
            <v>s16</v>
          </cell>
          <cell r="I220" t="str">
            <v>cuén</v>
          </cell>
          <cell r="J220">
            <v>131</v>
          </cell>
          <cell r="K220">
            <v>511.3331</v>
          </cell>
          <cell r="O220">
            <v>200</v>
          </cell>
          <cell r="Q220">
            <v>181818</v>
          </cell>
          <cell r="R220">
            <v>18181</v>
          </cell>
        </row>
        <row r="221">
          <cell r="B221">
            <v>82868</v>
          </cell>
          <cell r="E221" t="str">
            <v>22/11</v>
          </cell>
          <cell r="F221" t="str">
            <v>Ng« ThÞ B×nh -Tæ tiªu thô Cty CP GiÊy HP</v>
          </cell>
          <cell r="G221" t="str">
            <v>GiÊy WC trßn tr¾ng ®«i</v>
          </cell>
          <cell r="H221" t="str">
            <v>s13</v>
          </cell>
          <cell r="I221" t="str">
            <v>cuén</v>
          </cell>
          <cell r="J221">
            <v>131</v>
          </cell>
          <cell r="K221">
            <v>511.3331</v>
          </cell>
          <cell r="O221">
            <v>2000</v>
          </cell>
          <cell r="Q221">
            <v>2181818</v>
          </cell>
          <cell r="R221">
            <v>218183</v>
          </cell>
        </row>
        <row r="222">
          <cell r="B222">
            <v>82868</v>
          </cell>
          <cell r="E222" t="str">
            <v>22/11</v>
          </cell>
          <cell r="F222" t="str">
            <v>Ng« ThÞ B×nh -Tæ tiªu thô Cty CP GiÊy HP</v>
          </cell>
          <cell r="G222" t="str">
            <v>GiÊy WC trßn mét</v>
          </cell>
          <cell r="H222" t="str">
            <v>s16</v>
          </cell>
          <cell r="I222" t="str">
            <v>cuén</v>
          </cell>
          <cell r="J222">
            <v>131</v>
          </cell>
          <cell r="K222">
            <v>511.3331</v>
          </cell>
          <cell r="O222">
            <v>1000</v>
          </cell>
          <cell r="Q222">
            <v>909090</v>
          </cell>
          <cell r="R222">
            <v>90909</v>
          </cell>
        </row>
        <row r="223">
          <cell r="B223">
            <v>82869</v>
          </cell>
          <cell r="E223" t="str">
            <v>22/11</v>
          </cell>
          <cell r="F223" t="str">
            <v>NguyÔn ThÞ TuÖ -Tæ tiªu thô Cty CP GiÊy HP</v>
          </cell>
          <cell r="G223" t="str">
            <v>GiÊy WC trßn tr¾ng ®«i</v>
          </cell>
          <cell r="H223" t="str">
            <v>s13</v>
          </cell>
          <cell r="I223" t="str">
            <v>cuén</v>
          </cell>
          <cell r="J223">
            <v>131</v>
          </cell>
          <cell r="K223">
            <v>511.3331</v>
          </cell>
          <cell r="O223">
            <v>1500</v>
          </cell>
          <cell r="Q223">
            <v>1636363</v>
          </cell>
          <cell r="R223">
            <v>163637</v>
          </cell>
        </row>
        <row r="224">
          <cell r="B224">
            <v>82870</v>
          </cell>
          <cell r="E224" t="str">
            <v>22/11</v>
          </cell>
          <cell r="F224" t="str">
            <v>NguyÔn V¨n To¶n - Phong Khª - B¾c Ninh</v>
          </cell>
          <cell r="G224" t="str">
            <v>GiÊy WC trßn tr¾ng</v>
          </cell>
          <cell r="H224" t="str">
            <v>s13</v>
          </cell>
          <cell r="I224" t="str">
            <v>kg</v>
          </cell>
          <cell r="J224">
            <v>111</v>
          </cell>
          <cell r="K224">
            <v>511.3331</v>
          </cell>
          <cell r="O224">
            <v>2500</v>
          </cell>
          <cell r="Q224">
            <v>27272725</v>
          </cell>
          <cell r="R224">
            <v>2727275</v>
          </cell>
          <cell r="S224" t="str">
            <v>PT677</v>
          </cell>
        </row>
        <row r="225">
          <cell r="B225">
            <v>82871</v>
          </cell>
          <cell r="E225" t="str">
            <v>23/11</v>
          </cell>
          <cell r="F225" t="str">
            <v>Ng« ThÞ B×nh -Tæ tiªu thô Cty CP GiÊy HP</v>
          </cell>
          <cell r="G225" t="str">
            <v>GiÊy WC trßn tr¾ng</v>
          </cell>
          <cell r="H225" t="str">
            <v>s13</v>
          </cell>
          <cell r="I225" t="str">
            <v>cuén</v>
          </cell>
          <cell r="J225">
            <v>131</v>
          </cell>
          <cell r="K225">
            <v>511.3331</v>
          </cell>
          <cell r="O225">
            <v>2000</v>
          </cell>
          <cell r="Q225">
            <v>2181818</v>
          </cell>
          <cell r="R225">
            <v>218183</v>
          </cell>
        </row>
        <row r="226">
          <cell r="B226">
            <v>82871</v>
          </cell>
          <cell r="E226" t="str">
            <v>23/11</v>
          </cell>
          <cell r="F226" t="str">
            <v>Ng« ThÞ B×nh -Tæ tiªu thô Cty CP GiÊy HP</v>
          </cell>
          <cell r="G226" t="str">
            <v>GiÊy WC tr¾ng sø</v>
          </cell>
          <cell r="H226" t="str">
            <v>s15</v>
          </cell>
          <cell r="I226" t="str">
            <v>cuén</v>
          </cell>
          <cell r="J226">
            <v>131</v>
          </cell>
          <cell r="K226">
            <v>511.3331</v>
          </cell>
          <cell r="O226">
            <v>1000</v>
          </cell>
          <cell r="Q226">
            <v>909090</v>
          </cell>
          <cell r="R226">
            <v>90909</v>
          </cell>
        </row>
        <row r="227">
          <cell r="B227">
            <v>82872</v>
          </cell>
          <cell r="E227" t="str">
            <v>23/11</v>
          </cell>
          <cell r="F227" t="str">
            <v>NguyÔn ThÞ TuÖ -Tæ tiªu thô Cty CP GiÊy HP</v>
          </cell>
          <cell r="G227" t="str">
            <v>GiÊy WC trßn tr¾ng</v>
          </cell>
          <cell r="H227" t="str">
            <v>s13</v>
          </cell>
          <cell r="I227" t="str">
            <v>cuén</v>
          </cell>
          <cell r="J227">
            <v>131</v>
          </cell>
          <cell r="K227">
            <v>511.3331</v>
          </cell>
          <cell r="O227">
            <v>1500</v>
          </cell>
          <cell r="Q227">
            <v>1636363</v>
          </cell>
          <cell r="R227">
            <v>163637</v>
          </cell>
        </row>
        <row r="228">
          <cell r="B228">
            <v>82873</v>
          </cell>
          <cell r="E228" t="str">
            <v>23/11</v>
          </cell>
          <cell r="F228" t="str">
            <v>Ph¹m ThÞ SÕnh -Tæ tiªu thô Cty CP GiÊy HP</v>
          </cell>
          <cell r="G228" t="str">
            <v>GiÊy WC trßn tr¾ng</v>
          </cell>
          <cell r="H228" t="str">
            <v>s13</v>
          </cell>
          <cell r="I228" t="str">
            <v>cuén</v>
          </cell>
          <cell r="J228">
            <v>131</v>
          </cell>
          <cell r="K228">
            <v>511.3331</v>
          </cell>
          <cell r="O228">
            <v>2000</v>
          </cell>
          <cell r="Q228">
            <v>2181818</v>
          </cell>
          <cell r="R228">
            <v>218182</v>
          </cell>
        </row>
        <row r="229">
          <cell r="B229">
            <v>82873</v>
          </cell>
          <cell r="E229" t="str">
            <v>23/11</v>
          </cell>
          <cell r="F229" t="str">
            <v>Ph¹m ThÞ SÕnh -Tæ tiªu thô Cty CP GiÊy HP</v>
          </cell>
          <cell r="G229" t="str">
            <v>GiÊy WC tr¾ng sø</v>
          </cell>
          <cell r="H229" t="str">
            <v>s15</v>
          </cell>
          <cell r="I229" t="str">
            <v>cuén</v>
          </cell>
          <cell r="J229">
            <v>131</v>
          </cell>
          <cell r="K229">
            <v>511.3331</v>
          </cell>
          <cell r="O229">
            <v>200</v>
          </cell>
          <cell r="Q229">
            <v>181818</v>
          </cell>
          <cell r="R229">
            <v>18182</v>
          </cell>
        </row>
        <row r="230">
          <cell r="B230">
            <v>82874</v>
          </cell>
          <cell r="E230" t="str">
            <v>23/11</v>
          </cell>
          <cell r="F230" t="str">
            <v>Bïi ThÞ Dung -Tæ tiªu thô Cty CP GiÊy HP</v>
          </cell>
          <cell r="G230" t="str">
            <v>GiÊy WC trßn tr¾ng</v>
          </cell>
          <cell r="H230" t="str">
            <v>s13</v>
          </cell>
          <cell r="I230" t="str">
            <v>cuén</v>
          </cell>
          <cell r="J230">
            <v>131</v>
          </cell>
          <cell r="K230">
            <v>511.3331</v>
          </cell>
          <cell r="O230">
            <v>2000</v>
          </cell>
          <cell r="Q230">
            <v>2181818</v>
          </cell>
          <cell r="R230">
            <v>218182</v>
          </cell>
        </row>
        <row r="231">
          <cell r="B231">
            <v>82874</v>
          </cell>
          <cell r="E231" t="str">
            <v>23/11</v>
          </cell>
          <cell r="F231" t="str">
            <v>Bïi ThÞ Dung -Tæ tiªu thô Cty CP GiÊy HP</v>
          </cell>
          <cell r="G231" t="str">
            <v>GiÊy WC tr¾ng sø</v>
          </cell>
          <cell r="H231" t="str">
            <v>s15</v>
          </cell>
          <cell r="I231" t="str">
            <v>cuén</v>
          </cell>
          <cell r="J231">
            <v>131</v>
          </cell>
          <cell r="K231">
            <v>511.3331</v>
          </cell>
          <cell r="O231">
            <v>200</v>
          </cell>
          <cell r="Q231">
            <v>272727</v>
          </cell>
          <cell r="R231">
            <v>27273</v>
          </cell>
        </row>
        <row r="232">
          <cell r="B232">
            <v>82875</v>
          </cell>
          <cell r="E232" t="str">
            <v>24/11</v>
          </cell>
          <cell r="F232" t="str">
            <v>TrÞnh H­íng - 8 §×nh §«ng </v>
          </cell>
          <cell r="G232" t="str">
            <v>GiÊy WC trßn ®«i</v>
          </cell>
          <cell r="H232" t="str">
            <v>s13</v>
          </cell>
          <cell r="I232" t="str">
            <v>cuén</v>
          </cell>
          <cell r="J232">
            <v>131</v>
          </cell>
          <cell r="K232">
            <v>511.3331</v>
          </cell>
          <cell r="O232">
            <v>2000</v>
          </cell>
          <cell r="Q232">
            <v>2181818</v>
          </cell>
          <cell r="R232">
            <v>218182</v>
          </cell>
        </row>
        <row r="233">
          <cell r="B233">
            <v>82875</v>
          </cell>
          <cell r="E233" t="str">
            <v>24/11</v>
          </cell>
          <cell r="F233" t="str">
            <v>TrÞnh H­íng - 8 §×nh §«ng </v>
          </cell>
          <cell r="G233" t="str">
            <v>GiÊy WC trßn mét</v>
          </cell>
          <cell r="H233" t="str">
            <v>s16</v>
          </cell>
          <cell r="I233" t="str">
            <v>cuén</v>
          </cell>
          <cell r="J233">
            <v>131</v>
          </cell>
          <cell r="K233">
            <v>511.3331</v>
          </cell>
          <cell r="O233">
            <v>500</v>
          </cell>
          <cell r="Q233">
            <v>454545</v>
          </cell>
          <cell r="R233">
            <v>45455</v>
          </cell>
        </row>
        <row r="234">
          <cell r="B234">
            <v>82876</v>
          </cell>
          <cell r="E234" t="str">
            <v>24/11</v>
          </cell>
          <cell r="F234" t="str">
            <v>XNTT TB Quang Minh - 280 Lª Lai</v>
          </cell>
          <cell r="G234" t="str">
            <v>GiÊy WC trßn tr¾ng</v>
          </cell>
          <cell r="H234" t="str">
            <v>s13</v>
          </cell>
          <cell r="I234" t="str">
            <v>cuén</v>
          </cell>
          <cell r="K234">
            <v>511.3331</v>
          </cell>
          <cell r="O234">
            <v>2000</v>
          </cell>
          <cell r="Q234">
            <v>2181818</v>
          </cell>
          <cell r="R234">
            <v>218182</v>
          </cell>
          <cell r="T234" t="str">
            <v>0200 255 982</v>
          </cell>
        </row>
        <row r="235">
          <cell r="B235">
            <v>82876</v>
          </cell>
          <cell r="E235" t="str">
            <v>24/11</v>
          </cell>
          <cell r="F235" t="str">
            <v>XNTT TB Quang Minh - 280 Lª Lai</v>
          </cell>
          <cell r="G235" t="str">
            <v>GiÊy WC tr¾ng sø</v>
          </cell>
          <cell r="H235" t="str">
            <v>s15</v>
          </cell>
          <cell r="I235" t="str">
            <v>cuén</v>
          </cell>
          <cell r="K235">
            <v>511.3331</v>
          </cell>
          <cell r="O235">
            <v>300</v>
          </cell>
          <cell r="Q235">
            <v>272727</v>
          </cell>
          <cell r="R235">
            <v>27273</v>
          </cell>
        </row>
        <row r="236">
          <cell r="B236">
            <v>82877</v>
          </cell>
          <cell r="E236" t="str">
            <v>24/11</v>
          </cell>
          <cell r="F236" t="str">
            <v>NguyÔn ThÞ Oanh - TiÕp thÞ -Cty CP GiÊy HP</v>
          </cell>
          <cell r="G236" t="str">
            <v>GiÊy WC trßn tr¾ng</v>
          </cell>
          <cell r="H236" t="str">
            <v>s13</v>
          </cell>
          <cell r="I236" t="str">
            <v>cuén</v>
          </cell>
          <cell r="J236">
            <v>131</v>
          </cell>
          <cell r="K236">
            <v>511.3331</v>
          </cell>
          <cell r="O236">
            <v>1000</v>
          </cell>
          <cell r="Q236">
            <v>1090909</v>
          </cell>
          <cell r="R236">
            <v>109091</v>
          </cell>
        </row>
        <row r="237">
          <cell r="B237">
            <v>82877</v>
          </cell>
          <cell r="E237" t="str">
            <v>24/11</v>
          </cell>
          <cell r="F237" t="str">
            <v>NguyÔn ThÞ Oanh - TiÕp thÞ -Cty CP GiÊy HP</v>
          </cell>
          <cell r="G237" t="str">
            <v>GiÊy WC tr¾ng sø</v>
          </cell>
          <cell r="H237" t="str">
            <v>s15</v>
          </cell>
          <cell r="I237" t="str">
            <v>cuén</v>
          </cell>
          <cell r="J237">
            <v>131</v>
          </cell>
          <cell r="K237">
            <v>511.3331</v>
          </cell>
          <cell r="O237">
            <v>1000</v>
          </cell>
          <cell r="Q237">
            <v>909090</v>
          </cell>
          <cell r="R237">
            <v>90910</v>
          </cell>
        </row>
        <row r="238">
          <cell r="B238">
            <v>82878</v>
          </cell>
          <cell r="E238" t="str">
            <v>24/11</v>
          </cell>
          <cell r="F238" t="str">
            <v>Bïi ThÞ §an -Tæ tiªu thô Cty CP GiÊy HP</v>
          </cell>
          <cell r="G238" t="str">
            <v>GiÊy WC trßn tr¾ng</v>
          </cell>
          <cell r="H238" t="str">
            <v>s13</v>
          </cell>
          <cell r="I238" t="str">
            <v>cuén</v>
          </cell>
          <cell r="J238">
            <v>131</v>
          </cell>
          <cell r="K238">
            <v>511.3331</v>
          </cell>
          <cell r="O238">
            <v>2500</v>
          </cell>
          <cell r="Q238">
            <v>2727272</v>
          </cell>
          <cell r="R238">
            <v>272728</v>
          </cell>
        </row>
        <row r="239">
          <cell r="B239">
            <v>82878</v>
          </cell>
          <cell r="E239" t="str">
            <v>24/11</v>
          </cell>
          <cell r="F239" t="str">
            <v>Bïi ThÞ §an -Tæ tiªu thô Cty CP GiÊy HP</v>
          </cell>
          <cell r="G239" t="str">
            <v>GiÊy WC tr¾ng sø</v>
          </cell>
          <cell r="H239" t="str">
            <v>s15</v>
          </cell>
          <cell r="I239" t="str">
            <v>cuén</v>
          </cell>
          <cell r="J239">
            <v>131</v>
          </cell>
          <cell r="K239">
            <v>511.3331</v>
          </cell>
          <cell r="O239">
            <v>500</v>
          </cell>
          <cell r="Q239">
            <v>454545</v>
          </cell>
          <cell r="R239">
            <v>45455</v>
          </cell>
        </row>
        <row r="240">
          <cell r="B240">
            <v>82879</v>
          </cell>
          <cell r="E240" t="str">
            <v>27/11</v>
          </cell>
          <cell r="F240" t="str">
            <v>Bïi ThÞ Dung -Tæ tiªu thô Cty CP GiÊy HP</v>
          </cell>
          <cell r="G240" t="str">
            <v>GiÊy WC trßn tr¾ng</v>
          </cell>
          <cell r="H240" t="str">
            <v>s13</v>
          </cell>
          <cell r="I240" t="str">
            <v>cuén</v>
          </cell>
          <cell r="J240">
            <v>131</v>
          </cell>
          <cell r="K240">
            <v>511.3331</v>
          </cell>
          <cell r="O240">
            <v>2300</v>
          </cell>
          <cell r="Q240">
            <v>2509090</v>
          </cell>
          <cell r="R240">
            <v>250910</v>
          </cell>
        </row>
        <row r="241">
          <cell r="B241">
            <v>82880</v>
          </cell>
          <cell r="E241" t="str">
            <v>27/11</v>
          </cell>
          <cell r="F241" t="str">
            <v>NguyÔn ThÞ TuÖ -Tæ tiªu thô Cty CP GiÊy HP</v>
          </cell>
          <cell r="G241" t="str">
            <v>GiÊy WC trßn tr¾ng</v>
          </cell>
          <cell r="H241" t="str">
            <v>s13</v>
          </cell>
          <cell r="I241" t="str">
            <v>cuén</v>
          </cell>
          <cell r="J241">
            <v>131</v>
          </cell>
          <cell r="K241">
            <v>511.3331</v>
          </cell>
          <cell r="O241">
            <v>2000</v>
          </cell>
          <cell r="Q241">
            <v>2181818</v>
          </cell>
          <cell r="R241">
            <v>218180</v>
          </cell>
        </row>
        <row r="242">
          <cell r="B242">
            <v>82880</v>
          </cell>
          <cell r="E242" t="str">
            <v>27/11</v>
          </cell>
          <cell r="F242" t="str">
            <v>NguyÔn ThÞ TuÖ -Tæ tiªu thô Cty CP GiÊy HP</v>
          </cell>
          <cell r="G242" t="str">
            <v>GiÊy WC tr¾ng sø</v>
          </cell>
          <cell r="H242" t="str">
            <v>s15</v>
          </cell>
          <cell r="I242" t="str">
            <v>cuén</v>
          </cell>
          <cell r="J242">
            <v>131</v>
          </cell>
          <cell r="K242">
            <v>511.3331</v>
          </cell>
          <cell r="O242">
            <v>200</v>
          </cell>
          <cell r="Q242">
            <v>181820</v>
          </cell>
          <cell r="R242">
            <v>18182</v>
          </cell>
        </row>
        <row r="243">
          <cell r="B243">
            <v>82881</v>
          </cell>
          <cell r="E243" t="str">
            <v>27/11</v>
          </cell>
          <cell r="F243" t="str">
            <v>TrÞnh Hoµng - 160 L­¬ng Kh¸nh ThiÖn</v>
          </cell>
          <cell r="G243" t="str">
            <v>GiÊy WC trßn tr¾ng</v>
          </cell>
          <cell r="H243" t="str">
            <v>s13</v>
          </cell>
          <cell r="I243" t="str">
            <v>cuén</v>
          </cell>
          <cell r="K243">
            <v>511.3331</v>
          </cell>
          <cell r="O243">
            <v>1300</v>
          </cell>
          <cell r="Q243">
            <v>1418182</v>
          </cell>
          <cell r="R243">
            <v>141818</v>
          </cell>
        </row>
        <row r="244">
          <cell r="B244">
            <v>82881</v>
          </cell>
          <cell r="E244" t="str">
            <v>27/11</v>
          </cell>
          <cell r="F244" t="str">
            <v>TrÞnh Hoµng - 160 L­¬ng Kh¸nh ThiÖn</v>
          </cell>
          <cell r="G244" t="str">
            <v>GiÊy WC tr¾ng sø</v>
          </cell>
          <cell r="H244" t="str">
            <v>s15</v>
          </cell>
          <cell r="I244" t="str">
            <v>cuén</v>
          </cell>
          <cell r="K244">
            <v>511.3331</v>
          </cell>
          <cell r="O244">
            <v>200</v>
          </cell>
          <cell r="Q244">
            <v>181820</v>
          </cell>
          <cell r="R244">
            <v>18180</v>
          </cell>
        </row>
        <row r="245">
          <cell r="B245">
            <v>82882</v>
          </cell>
          <cell r="E245" t="str">
            <v>27/11</v>
          </cell>
          <cell r="F245" t="str">
            <v>C« M¹c - T«n §øc Th¾ng</v>
          </cell>
          <cell r="G245" t="str">
            <v>GiÊy WC trßn tr¾ng</v>
          </cell>
          <cell r="H245" t="str">
            <v>s13</v>
          </cell>
          <cell r="I245" t="str">
            <v>cuén</v>
          </cell>
          <cell r="K245">
            <v>511.3331</v>
          </cell>
          <cell r="O245">
            <v>800</v>
          </cell>
          <cell r="Q245">
            <v>872727</v>
          </cell>
          <cell r="R245">
            <v>87273</v>
          </cell>
        </row>
        <row r="246">
          <cell r="B246">
            <v>82883</v>
          </cell>
          <cell r="E246" t="str">
            <v>27/11</v>
          </cell>
          <cell r="F246" t="str">
            <v>C«ng ty TNHH Ngäc BÝch</v>
          </cell>
          <cell r="G246" t="str">
            <v>GiÊy lôa</v>
          </cell>
          <cell r="H246" t="str">
            <v>s12</v>
          </cell>
          <cell r="I246" t="str">
            <v>kg</v>
          </cell>
          <cell r="J246">
            <v>111</v>
          </cell>
          <cell r="K246">
            <v>511.3331</v>
          </cell>
          <cell r="O246">
            <v>2860</v>
          </cell>
          <cell r="Q246">
            <v>33799480</v>
          </cell>
          <cell r="R246">
            <v>3380520</v>
          </cell>
          <cell r="S246" t="str">
            <v>PT689</v>
          </cell>
          <cell r="T246" t="str">
            <v>0200 195 621</v>
          </cell>
        </row>
        <row r="247">
          <cell r="B247">
            <v>82884</v>
          </cell>
          <cell r="E247" t="str">
            <v>27/11</v>
          </cell>
          <cell r="F247" t="str">
            <v>TrÞnh Hoµng - 160 L­¬ng Kh¸nh ThiÖn</v>
          </cell>
          <cell r="G247" t="str">
            <v>GiÊy WC trßn tr¾ng</v>
          </cell>
          <cell r="H247" t="str">
            <v>s13</v>
          </cell>
          <cell r="I247" t="str">
            <v>cuén</v>
          </cell>
          <cell r="K247">
            <v>511.3331</v>
          </cell>
          <cell r="O247">
            <v>500</v>
          </cell>
          <cell r="Q247">
            <v>545454</v>
          </cell>
          <cell r="R247">
            <v>54545</v>
          </cell>
        </row>
        <row r="248">
          <cell r="B248">
            <v>82884</v>
          </cell>
          <cell r="E248" t="str">
            <v>27/11</v>
          </cell>
          <cell r="F248" t="str">
            <v>TrÞnh Hoµng - 160 L­¬ng Kh¸nh ThiÖn</v>
          </cell>
          <cell r="G248" t="str">
            <v>GiÊy WC tr¾ng sø</v>
          </cell>
          <cell r="H248" t="str">
            <v>s15</v>
          </cell>
          <cell r="I248" t="str">
            <v>cuén</v>
          </cell>
          <cell r="K248">
            <v>511.3331</v>
          </cell>
          <cell r="O248">
            <v>500</v>
          </cell>
          <cell r="Q248">
            <v>454550</v>
          </cell>
          <cell r="R248">
            <v>45451</v>
          </cell>
        </row>
        <row r="249">
          <cell r="B249">
            <v>82885</v>
          </cell>
          <cell r="E249" t="str">
            <v>28/11</v>
          </cell>
          <cell r="F249" t="str">
            <v>NguyÔn Xu©n Quang - 96 Quang Trung</v>
          </cell>
          <cell r="G249" t="str">
            <v>GiÊy WC trßn tr¾ng</v>
          </cell>
          <cell r="H249" t="str">
            <v>s13</v>
          </cell>
          <cell r="I249" t="str">
            <v>cuén</v>
          </cell>
          <cell r="K249">
            <v>511.3331</v>
          </cell>
          <cell r="O249">
            <v>2000</v>
          </cell>
          <cell r="Q249">
            <v>2181818</v>
          </cell>
          <cell r="R249">
            <v>218182</v>
          </cell>
        </row>
        <row r="250">
          <cell r="B250">
            <v>82886</v>
          </cell>
          <cell r="E250" t="str">
            <v>28/11</v>
          </cell>
          <cell r="F250" t="str">
            <v>Bïi ThÞ §an -Tæ tiªu thô Cty CP GiÊy HP</v>
          </cell>
          <cell r="G250" t="str">
            <v>GiÊy WC trßn tr¾ng</v>
          </cell>
          <cell r="H250" t="str">
            <v>s13</v>
          </cell>
          <cell r="I250" t="str">
            <v>cuén</v>
          </cell>
          <cell r="J250">
            <v>131</v>
          </cell>
          <cell r="K250">
            <v>511.3331</v>
          </cell>
          <cell r="O250">
            <v>2000</v>
          </cell>
          <cell r="Q250">
            <v>2181818</v>
          </cell>
          <cell r="R250">
            <v>218182</v>
          </cell>
        </row>
        <row r="251">
          <cell r="B251">
            <v>82886</v>
          </cell>
          <cell r="E251" t="str">
            <v>28/11</v>
          </cell>
          <cell r="F251" t="str">
            <v>Bïi ThÞ §an -Tæ tiªu thô Cty CP GiÊy HP</v>
          </cell>
          <cell r="G251" t="str">
            <v>GiÊy WC tr¾ng sø</v>
          </cell>
          <cell r="H251" t="str">
            <v>s15</v>
          </cell>
          <cell r="I251" t="str">
            <v>cuén</v>
          </cell>
          <cell r="J251">
            <v>131</v>
          </cell>
          <cell r="K251">
            <v>511.3331</v>
          </cell>
          <cell r="O251">
            <v>1000</v>
          </cell>
          <cell r="Q251">
            <v>909100</v>
          </cell>
          <cell r="R251">
            <v>90900</v>
          </cell>
        </row>
        <row r="252">
          <cell r="B252">
            <v>82887</v>
          </cell>
          <cell r="E252" t="str">
            <v>30/11</v>
          </cell>
          <cell r="F252" t="str">
            <v>NguyÔn ThÞ Oanh - TiÕp thÞ -Cty CP GiÊy HP</v>
          </cell>
          <cell r="G252" t="str">
            <v>GiÊy WC trßn tr¾ng</v>
          </cell>
          <cell r="H252" t="str">
            <v>s13</v>
          </cell>
          <cell r="I252" t="str">
            <v>cuén</v>
          </cell>
          <cell r="J252">
            <v>131</v>
          </cell>
          <cell r="K252">
            <v>511.3331</v>
          </cell>
          <cell r="O252">
            <v>1000</v>
          </cell>
          <cell r="Q252">
            <v>1090909</v>
          </cell>
          <cell r="R252">
            <v>109091</v>
          </cell>
        </row>
        <row r="253">
          <cell r="B253">
            <v>82887</v>
          </cell>
          <cell r="E253" t="str">
            <v>30/11</v>
          </cell>
          <cell r="F253" t="str">
            <v>NguyÔn ThÞ Oanh - TiÕp thÞ -Cty CP GiÊy HP</v>
          </cell>
          <cell r="G253" t="str">
            <v>GiÊy WC tr¾ng sø</v>
          </cell>
          <cell r="H253" t="str">
            <v>s15</v>
          </cell>
          <cell r="I253" t="str">
            <v>cuén</v>
          </cell>
          <cell r="J253">
            <v>131</v>
          </cell>
          <cell r="K253">
            <v>511.3331</v>
          </cell>
          <cell r="O253">
            <v>1000</v>
          </cell>
          <cell r="Q253">
            <v>909100</v>
          </cell>
          <cell r="R253">
            <v>90900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aft"/>
      <sheetName val="Sheet1"/>
      <sheetName val="TK1121-CP"/>
      <sheetName val="NK1121-CP"/>
      <sheetName val=" Ký quy-TK144 "/>
      <sheetName val="NK144"/>
      <sheetName val="NKQ3-USD"/>
      <sheetName val="BKQ3-VND"/>
      <sheetName val="NKQ3-VND"/>
      <sheetName val="To ke USDCT"/>
      <sheetName val="BKQ3-USD"/>
      <sheetName val=" $ Cong thuong-TK1122CT"/>
      <sheetName val="VND Cong thuong-TK1121CT"/>
      <sheetName val="To ke VNDCT"/>
      <sheetName val="BKQ1-VND"/>
      <sheetName val="NKQ1-VND"/>
      <sheetName val="NKCTQ1-USD"/>
      <sheetName val="BKQ1USD"/>
      <sheetName val="Vay NH-TK311"/>
      <sheetName val="NK311-Quy1"/>
      <sheetName val="VND-Ngoai thuong-TK1121NT"/>
      <sheetName val="$-Ngoai thuong-TK1122NT"/>
      <sheetName val="B.C So du tien gui"/>
      <sheetName val="To ke VNDNT"/>
      <sheetName val="To ke USDNT"/>
      <sheetName val="Theo doi tien ve TK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"/>
      <sheetName val="Du DN"/>
      <sheetName val="THDU"/>
      <sheetName val="CDPS"/>
      <sheetName val="TK 3331"/>
      <sheetName val="TK 3334"/>
      <sheetName val="TK 3335"/>
      <sheetName val="TK 3337"/>
      <sheetName val="TK 3338"/>
      <sheetName val="TK 3339"/>
      <sheetName val="VP_CTU"/>
      <sheetName val="BH_CTU"/>
      <sheetName val="BT_CTU"/>
      <sheetName val="DB_CTU"/>
      <sheetName val="CG_CTU"/>
      <sheetName val="CT_CTU"/>
      <sheetName val="D2_CTU"/>
      <sheetName val="D3_CTU"/>
      <sheetName val="D4_CTU"/>
      <sheetName val="D5_CTU"/>
      <sheetName val="D6_CTU"/>
      <sheetName val="D7_CTU"/>
      <sheetName val="D8_CTU"/>
      <sheetName val="HC_CTU"/>
      <sheetName val="CG_CDPS"/>
      <sheetName val="BH_CDPS"/>
      <sheetName val="BT_CDPS"/>
      <sheetName val="CT_CDPS"/>
      <sheetName val="DB_CDPS"/>
      <sheetName val="D2_CDPS"/>
      <sheetName val="D3_CDPS"/>
      <sheetName val="D4_CDPS"/>
      <sheetName val="D5_CDPS"/>
      <sheetName val="D6_CDPS"/>
      <sheetName val="D7_CDPS"/>
      <sheetName val="D8_CDPS"/>
      <sheetName val="HC_CDPS"/>
      <sheetName val="VP_CDPS"/>
    </sheetNames>
    <sheetDataSet>
      <sheetData sheetId="0">
        <row r="2">
          <cell r="A2" t="str">
            <v>D2</v>
          </cell>
        </row>
        <row r="3">
          <cell r="A3" t="str">
            <v>D3</v>
          </cell>
        </row>
        <row r="4">
          <cell r="A4" t="str">
            <v>D4</v>
          </cell>
        </row>
        <row r="5">
          <cell r="A5" t="str">
            <v>D5</v>
          </cell>
        </row>
        <row r="6">
          <cell r="A6" t="str">
            <v>D6</v>
          </cell>
        </row>
        <row r="7">
          <cell r="A7" t="str">
            <v>D7</v>
          </cell>
        </row>
        <row r="8">
          <cell r="A8" t="str">
            <v>D8</v>
          </cell>
        </row>
        <row r="9">
          <cell r="A9" t="str">
            <v>HC</v>
          </cell>
        </row>
        <row r="10">
          <cell r="A10" t="str">
            <v>BT</v>
          </cell>
        </row>
        <row r="11">
          <cell r="A11" t="str">
            <v>CG</v>
          </cell>
        </row>
        <row r="12">
          <cell r="A12" t="str">
            <v>DB</v>
          </cell>
        </row>
        <row r="13">
          <cell r="A13" t="str">
            <v>BH</v>
          </cell>
        </row>
        <row r="14">
          <cell r="A14" t="str">
            <v>CT</v>
          </cell>
        </row>
        <row r="15">
          <cell r="A15" t="str">
            <v>VP</v>
          </cell>
        </row>
      </sheetData>
      <sheetData sheetId="1">
        <row r="3">
          <cell r="A3" t="str">
            <v>1111</v>
          </cell>
        </row>
        <row r="4">
          <cell r="A4" t="str">
            <v>1121</v>
          </cell>
        </row>
        <row r="5">
          <cell r="A5" t="str">
            <v>1122</v>
          </cell>
        </row>
        <row r="6">
          <cell r="A6" t="str">
            <v>131</v>
          </cell>
        </row>
        <row r="7">
          <cell r="A7" t="str">
            <v>13111</v>
          </cell>
        </row>
        <row r="8">
          <cell r="A8" t="str">
            <v>13112</v>
          </cell>
        </row>
        <row r="9">
          <cell r="A9" t="str">
            <v>13113</v>
          </cell>
        </row>
        <row r="10">
          <cell r="A10" t="str">
            <v>13121</v>
          </cell>
        </row>
        <row r="11">
          <cell r="A11" t="str">
            <v>13122</v>
          </cell>
        </row>
        <row r="12">
          <cell r="A12" t="str">
            <v>13123</v>
          </cell>
        </row>
        <row r="13">
          <cell r="A13" t="str">
            <v>1313</v>
          </cell>
        </row>
        <row r="14">
          <cell r="A14" t="str">
            <v>1331</v>
          </cell>
        </row>
        <row r="15">
          <cell r="A15" t="str">
            <v>1332</v>
          </cell>
        </row>
        <row r="16">
          <cell r="A16" t="str">
            <v>13611</v>
          </cell>
        </row>
        <row r="17">
          <cell r="A17" t="str">
            <v>13612</v>
          </cell>
        </row>
        <row r="18">
          <cell r="A18" t="str">
            <v>13621</v>
          </cell>
        </row>
        <row r="19">
          <cell r="A19" t="str">
            <v>13622</v>
          </cell>
        </row>
        <row r="20">
          <cell r="A20" t="str">
            <v>13623</v>
          </cell>
        </row>
        <row r="21">
          <cell r="A21" t="str">
            <v>13681</v>
          </cell>
        </row>
        <row r="22">
          <cell r="A22" t="str">
            <v>13682</v>
          </cell>
        </row>
        <row r="23">
          <cell r="A23" t="str">
            <v>13683</v>
          </cell>
        </row>
        <row r="24">
          <cell r="A24" t="str">
            <v>13684</v>
          </cell>
        </row>
        <row r="25">
          <cell r="A25" t="str">
            <v>13685</v>
          </cell>
        </row>
        <row r="26">
          <cell r="A26" t="str">
            <v>1381</v>
          </cell>
        </row>
        <row r="27">
          <cell r="A27" t="str">
            <v>1382</v>
          </cell>
        </row>
        <row r="28">
          <cell r="A28" t="str">
            <v>1383</v>
          </cell>
        </row>
        <row r="29">
          <cell r="A29" t="str">
            <v>1384</v>
          </cell>
        </row>
        <row r="30">
          <cell r="A30" t="str">
            <v>13881</v>
          </cell>
        </row>
        <row r="31">
          <cell r="A31" t="str">
            <v>13882</v>
          </cell>
        </row>
        <row r="32">
          <cell r="A32" t="str">
            <v>1411</v>
          </cell>
        </row>
        <row r="33">
          <cell r="A33" t="str">
            <v>1412</v>
          </cell>
        </row>
        <row r="34">
          <cell r="A34" t="str">
            <v>1413</v>
          </cell>
        </row>
        <row r="35">
          <cell r="A35" t="str">
            <v>1418</v>
          </cell>
        </row>
        <row r="36">
          <cell r="A36" t="str">
            <v>1421</v>
          </cell>
        </row>
        <row r="37">
          <cell r="A37" t="str">
            <v>1422</v>
          </cell>
        </row>
        <row r="38">
          <cell r="A38" t="str">
            <v>144</v>
          </cell>
        </row>
        <row r="39">
          <cell r="A39" t="str">
            <v>1521</v>
          </cell>
        </row>
        <row r="40">
          <cell r="A40" t="str">
            <v>1522</v>
          </cell>
        </row>
        <row r="41">
          <cell r="A41" t="str">
            <v>1523</v>
          </cell>
        </row>
        <row r="42">
          <cell r="A42" t="str">
            <v>1524</v>
          </cell>
        </row>
        <row r="43">
          <cell r="A43" t="str">
            <v>1526</v>
          </cell>
        </row>
        <row r="44">
          <cell r="A44" t="str">
            <v>1528</v>
          </cell>
        </row>
        <row r="45">
          <cell r="A45" t="str">
            <v>1531</v>
          </cell>
        </row>
        <row r="46">
          <cell r="A46" t="str">
            <v>1541</v>
          </cell>
        </row>
        <row r="47">
          <cell r="A47" t="str">
            <v>155</v>
          </cell>
        </row>
        <row r="48">
          <cell r="A48" t="str">
            <v>156</v>
          </cell>
        </row>
        <row r="49">
          <cell r="A49" t="str">
            <v>157</v>
          </cell>
        </row>
        <row r="50">
          <cell r="A50" t="str">
            <v>1591</v>
          </cell>
        </row>
        <row r="51">
          <cell r="A51" t="str">
            <v>1612</v>
          </cell>
        </row>
        <row r="52">
          <cell r="A52" t="str">
            <v>21121</v>
          </cell>
        </row>
        <row r="53">
          <cell r="A53" t="str">
            <v>21122</v>
          </cell>
        </row>
        <row r="54">
          <cell r="A54" t="str">
            <v>21123</v>
          </cell>
        </row>
        <row r="55">
          <cell r="A55" t="str">
            <v>21131</v>
          </cell>
        </row>
        <row r="56">
          <cell r="A56" t="str">
            <v>21132</v>
          </cell>
        </row>
        <row r="57">
          <cell r="A57" t="str">
            <v>21133</v>
          </cell>
        </row>
        <row r="58">
          <cell r="A58" t="str">
            <v>21141</v>
          </cell>
        </row>
        <row r="59">
          <cell r="A59" t="str">
            <v>21142</v>
          </cell>
        </row>
        <row r="60">
          <cell r="A60" t="str">
            <v>21143</v>
          </cell>
        </row>
        <row r="61">
          <cell r="A61" t="str">
            <v>2115</v>
          </cell>
        </row>
        <row r="62">
          <cell r="A62" t="str">
            <v>21151</v>
          </cell>
        </row>
        <row r="63">
          <cell r="A63" t="str">
            <v>21152</v>
          </cell>
        </row>
        <row r="64">
          <cell r="A64" t="str">
            <v>21153</v>
          </cell>
        </row>
        <row r="65">
          <cell r="A65" t="str">
            <v>21172</v>
          </cell>
        </row>
        <row r="66">
          <cell r="A66" t="str">
            <v>21181</v>
          </cell>
        </row>
        <row r="67">
          <cell r="A67" t="str">
            <v>21182</v>
          </cell>
        </row>
        <row r="68">
          <cell r="A68" t="str">
            <v>21183</v>
          </cell>
        </row>
        <row r="69">
          <cell r="A69" t="str">
            <v>2131</v>
          </cell>
        </row>
        <row r="70">
          <cell r="A70" t="str">
            <v>21411</v>
          </cell>
        </row>
        <row r="71">
          <cell r="A71" t="str">
            <v>21412</v>
          </cell>
        </row>
        <row r="72">
          <cell r="A72" t="str">
            <v>21413</v>
          </cell>
        </row>
        <row r="73">
          <cell r="A73" t="str">
            <v>2212</v>
          </cell>
        </row>
        <row r="74">
          <cell r="A74" t="str">
            <v>222</v>
          </cell>
        </row>
        <row r="75">
          <cell r="A75" t="str">
            <v>2412</v>
          </cell>
        </row>
        <row r="76">
          <cell r="A76" t="str">
            <v>2413</v>
          </cell>
        </row>
        <row r="77">
          <cell r="A77" t="str">
            <v>311</v>
          </cell>
        </row>
        <row r="78">
          <cell r="A78" t="str">
            <v>331</v>
          </cell>
        </row>
        <row r="79">
          <cell r="A79" t="str">
            <v>3311</v>
          </cell>
        </row>
        <row r="80">
          <cell r="A80" t="str">
            <v>3312</v>
          </cell>
        </row>
        <row r="81">
          <cell r="A81" t="str">
            <v>33311</v>
          </cell>
        </row>
        <row r="82">
          <cell r="A82" t="str">
            <v>3334</v>
          </cell>
        </row>
        <row r="83">
          <cell r="A83" t="str">
            <v>3335</v>
          </cell>
        </row>
        <row r="84">
          <cell r="A84" t="str">
            <v>3337</v>
          </cell>
        </row>
        <row r="85">
          <cell r="A85" t="str">
            <v>3338</v>
          </cell>
        </row>
        <row r="86">
          <cell r="A86" t="str">
            <v>3339</v>
          </cell>
        </row>
        <row r="87">
          <cell r="A87" t="str">
            <v>33411</v>
          </cell>
        </row>
        <row r="88">
          <cell r="A88" t="str">
            <v>33412</v>
          </cell>
        </row>
        <row r="89">
          <cell r="A89" t="str">
            <v>3342</v>
          </cell>
        </row>
        <row r="90">
          <cell r="A90" t="str">
            <v>3352</v>
          </cell>
        </row>
        <row r="91">
          <cell r="A91" t="str">
            <v>33621</v>
          </cell>
        </row>
        <row r="92">
          <cell r="A92" t="str">
            <v>33622</v>
          </cell>
        </row>
        <row r="93">
          <cell r="A93" t="str">
            <v>33623</v>
          </cell>
        </row>
        <row r="94">
          <cell r="A94" t="str">
            <v>33681</v>
          </cell>
        </row>
        <row r="95">
          <cell r="A95" t="str">
            <v>33682</v>
          </cell>
        </row>
        <row r="96">
          <cell r="A96" t="str">
            <v>33683</v>
          </cell>
        </row>
        <row r="97">
          <cell r="A97" t="str">
            <v>33685</v>
          </cell>
        </row>
        <row r="98">
          <cell r="A98" t="str">
            <v>3382</v>
          </cell>
        </row>
        <row r="99">
          <cell r="A99" t="str">
            <v>3383</v>
          </cell>
        </row>
        <row r="100">
          <cell r="A100" t="str">
            <v>3384</v>
          </cell>
        </row>
        <row r="101">
          <cell r="A101" t="str">
            <v>33881</v>
          </cell>
        </row>
        <row r="102">
          <cell r="A102" t="str">
            <v>33882</v>
          </cell>
        </row>
        <row r="103">
          <cell r="A103" t="str">
            <v>41111</v>
          </cell>
        </row>
        <row r="104">
          <cell r="A104" t="str">
            <v>41112</v>
          </cell>
        </row>
        <row r="105">
          <cell r="A105" t="str">
            <v>4112</v>
          </cell>
        </row>
        <row r="106">
          <cell r="A106" t="str">
            <v>41121</v>
          </cell>
        </row>
        <row r="107">
          <cell r="A107" t="str">
            <v>41122</v>
          </cell>
        </row>
        <row r="108">
          <cell r="A108" t="str">
            <v>412</v>
          </cell>
        </row>
        <row r="109">
          <cell r="A109" t="str">
            <v>413</v>
          </cell>
        </row>
        <row r="110">
          <cell r="A110" t="str">
            <v>4141</v>
          </cell>
        </row>
        <row r="111">
          <cell r="A111" t="str">
            <v>415</v>
          </cell>
        </row>
        <row r="112">
          <cell r="A112" t="str">
            <v>416</v>
          </cell>
        </row>
        <row r="113">
          <cell r="A113" t="str">
            <v>4211</v>
          </cell>
        </row>
        <row r="114">
          <cell r="A114" t="str">
            <v>4212</v>
          </cell>
        </row>
        <row r="115">
          <cell r="A115" t="str">
            <v>4311</v>
          </cell>
        </row>
        <row r="116">
          <cell r="A116" t="str">
            <v>4312</v>
          </cell>
        </row>
        <row r="117">
          <cell r="A117" t="str">
            <v>4313</v>
          </cell>
        </row>
        <row r="118">
          <cell r="A118" t="str">
            <v>4411</v>
          </cell>
        </row>
        <row r="119">
          <cell r="A119" t="str">
            <v>4412</v>
          </cell>
        </row>
        <row r="120">
          <cell r="A120" t="str">
            <v>4611</v>
          </cell>
        </row>
        <row r="121">
          <cell r="A121" t="str">
            <v>4612</v>
          </cell>
        </row>
        <row r="122">
          <cell r="A122" t="str">
            <v>466</v>
          </cell>
        </row>
        <row r="123">
          <cell r="A123" t="str">
            <v>5111</v>
          </cell>
        </row>
        <row r="124">
          <cell r="A124" t="str">
            <v>51121</v>
          </cell>
        </row>
        <row r="125">
          <cell r="A125" t="str">
            <v>51122</v>
          </cell>
        </row>
        <row r="126">
          <cell r="A126" t="str">
            <v>51221</v>
          </cell>
        </row>
        <row r="127">
          <cell r="A127" t="str">
            <v>51222</v>
          </cell>
        </row>
        <row r="128">
          <cell r="A128" t="str">
            <v>621</v>
          </cell>
        </row>
        <row r="129">
          <cell r="A129" t="str">
            <v>622</v>
          </cell>
        </row>
        <row r="130">
          <cell r="A130" t="str">
            <v>6231</v>
          </cell>
        </row>
        <row r="131">
          <cell r="A131" t="str">
            <v>6232</v>
          </cell>
        </row>
        <row r="132">
          <cell r="A132" t="str">
            <v>6234</v>
          </cell>
        </row>
        <row r="133">
          <cell r="A133" t="str">
            <v>6237</v>
          </cell>
        </row>
        <row r="134">
          <cell r="A134" t="str">
            <v>6238</v>
          </cell>
        </row>
        <row r="135">
          <cell r="A135" t="str">
            <v>6271</v>
          </cell>
        </row>
        <row r="136">
          <cell r="A136" t="str">
            <v>6272</v>
          </cell>
        </row>
        <row r="137">
          <cell r="A137" t="str">
            <v>6273</v>
          </cell>
        </row>
        <row r="138">
          <cell r="A138" t="str">
            <v>6274</v>
          </cell>
        </row>
        <row r="139">
          <cell r="A139" t="str">
            <v>6277</v>
          </cell>
        </row>
        <row r="140">
          <cell r="A140" t="str">
            <v>6278</v>
          </cell>
        </row>
        <row r="141">
          <cell r="A141" t="str">
            <v>632</v>
          </cell>
        </row>
        <row r="142">
          <cell r="A142" t="str">
            <v>6411</v>
          </cell>
        </row>
        <row r="143">
          <cell r="A143" t="str">
            <v>6412</v>
          </cell>
        </row>
        <row r="144">
          <cell r="A144" t="str">
            <v>6413</v>
          </cell>
        </row>
        <row r="145">
          <cell r="A145" t="str">
            <v>6418</v>
          </cell>
        </row>
        <row r="146">
          <cell r="A146" t="str">
            <v>6421</v>
          </cell>
        </row>
        <row r="147">
          <cell r="A147" t="str">
            <v>6422</v>
          </cell>
        </row>
        <row r="148">
          <cell r="A148" t="str">
            <v>6423</v>
          </cell>
        </row>
        <row r="149">
          <cell r="A149" t="str">
            <v>6424</v>
          </cell>
        </row>
        <row r="150">
          <cell r="A150" t="str">
            <v>6425</v>
          </cell>
        </row>
        <row r="151">
          <cell r="A151" t="str">
            <v>6427</v>
          </cell>
        </row>
        <row r="152">
          <cell r="A152" t="str">
            <v>6428</v>
          </cell>
        </row>
        <row r="153">
          <cell r="A153" t="str">
            <v>7112</v>
          </cell>
        </row>
        <row r="154">
          <cell r="A154" t="str">
            <v>7116</v>
          </cell>
        </row>
        <row r="155">
          <cell r="A155" t="str">
            <v>721</v>
          </cell>
        </row>
        <row r="156">
          <cell r="A156" t="str">
            <v>7211</v>
          </cell>
        </row>
        <row r="157">
          <cell r="A157" t="str">
            <v>7213</v>
          </cell>
        </row>
        <row r="158">
          <cell r="A158" t="str">
            <v>7214</v>
          </cell>
        </row>
        <row r="159">
          <cell r="A159" t="str">
            <v>7215</v>
          </cell>
        </row>
        <row r="160">
          <cell r="A160" t="str">
            <v>7216</v>
          </cell>
        </row>
        <row r="161">
          <cell r="A161" t="str">
            <v>7218</v>
          </cell>
        </row>
        <row r="162">
          <cell r="A162" t="str">
            <v>811</v>
          </cell>
        </row>
        <row r="163">
          <cell r="A163" t="str">
            <v>821</v>
          </cell>
        </row>
        <row r="164">
          <cell r="A164" t="str">
            <v>911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$  Ký quy cong th "/>
      <sheetName val="BKQ3-VND"/>
      <sheetName val="BKQ4-USD"/>
      <sheetName val="BKQ4-VND"/>
      <sheetName val="To ke VNDCT"/>
      <sheetName val="VND Cong thuong-TK1121CT"/>
      <sheetName val="To ke USDCT"/>
      <sheetName val=" $ Cong thuong-TK1122CT"/>
      <sheetName val="NKQ4-VND"/>
      <sheetName val="VND-Ngoai thuong-TK1121NT"/>
      <sheetName val="$-Ngoai thuong-TK1122NT"/>
      <sheetName val="NKQ4-USD"/>
      <sheetName val="B.C So du tien gui"/>
      <sheetName val="To ke VNDNT"/>
      <sheetName val="To ke USDNT"/>
      <sheetName val="NKQ3-VND"/>
      <sheetName val="NKCTQ3-USD"/>
      <sheetName val="BKQ3USD"/>
      <sheetName val="NKCTso 2"/>
      <sheetName val="BK 02"/>
      <sheetName val="NKCT so 2VND"/>
      <sheetName val="BKE02VND"/>
      <sheetName val="Theo doi tien ve TK"/>
    </sheetNames>
    <sheetDataSet>
      <sheetData sheetId="7">
        <row r="293">
          <cell r="D293" t="str">
            <v>413</v>
          </cell>
          <cell r="I293">
            <v>3179716</v>
          </cell>
        </row>
        <row r="294">
          <cell r="D294" t="str">
            <v>131</v>
          </cell>
          <cell r="E294" t="str">
            <v>15008</v>
          </cell>
          <cell r="F294">
            <v>33584</v>
          </cell>
          <cell r="G294">
            <v>503849600</v>
          </cell>
          <cell r="I294">
            <v>0</v>
          </cell>
        </row>
        <row r="295">
          <cell r="D295" t="str">
            <v>413</v>
          </cell>
          <cell r="G295">
            <v>179072</v>
          </cell>
        </row>
        <row r="296">
          <cell r="D296" t="str">
            <v>642</v>
          </cell>
          <cell r="E296" t="str">
            <v>15008</v>
          </cell>
          <cell r="G296">
            <v>0</v>
          </cell>
          <cell r="H296">
            <v>30.53</v>
          </cell>
          <cell r="I296">
            <v>458194</v>
          </cell>
        </row>
        <row r="297">
          <cell r="D297" t="str">
            <v>133</v>
          </cell>
          <cell r="E297" t="str">
            <v>15008</v>
          </cell>
          <cell r="G297">
            <v>0</v>
          </cell>
          <cell r="H297">
            <v>3.05</v>
          </cell>
          <cell r="I297">
            <v>45774</v>
          </cell>
        </row>
        <row r="298">
          <cell r="D298" t="str">
            <v>131</v>
          </cell>
          <cell r="E298" t="str">
            <v>15008</v>
          </cell>
          <cell r="F298">
            <v>29915</v>
          </cell>
          <cell r="G298">
            <v>448635255</v>
          </cell>
          <cell r="I298">
            <v>0</v>
          </cell>
        </row>
        <row r="299">
          <cell r="D299" t="str">
            <v>413</v>
          </cell>
          <cell r="G299">
            <v>329065</v>
          </cell>
        </row>
        <row r="300">
          <cell r="D300" t="str">
            <v>642</v>
          </cell>
          <cell r="E300" t="str">
            <v>15008</v>
          </cell>
          <cell r="G300">
            <v>0</v>
          </cell>
          <cell r="H300">
            <v>20.45</v>
          </cell>
          <cell r="I300">
            <v>306914</v>
          </cell>
        </row>
        <row r="301">
          <cell r="D301" t="str">
            <v>133</v>
          </cell>
          <cell r="E301" t="str">
            <v>15008</v>
          </cell>
          <cell r="G301">
            <v>0</v>
          </cell>
          <cell r="H301">
            <v>2.05</v>
          </cell>
          <cell r="I301">
            <v>30766</v>
          </cell>
        </row>
        <row r="302">
          <cell r="D302" t="str">
            <v>1121</v>
          </cell>
          <cell r="E302" t="str">
            <v>15008</v>
          </cell>
          <cell r="G302">
            <v>0</v>
          </cell>
          <cell r="H302">
            <v>50000</v>
          </cell>
          <cell r="I302">
            <v>750400000</v>
          </cell>
        </row>
        <row r="303">
          <cell r="D303" t="str">
            <v>1121</v>
          </cell>
          <cell r="E303" t="str">
            <v>15014</v>
          </cell>
          <cell r="G303">
            <v>0</v>
          </cell>
          <cell r="H303">
            <v>13000</v>
          </cell>
          <cell r="I303">
            <v>195182000</v>
          </cell>
        </row>
        <row r="304">
          <cell r="D304" t="str">
            <v>131</v>
          </cell>
          <cell r="E304" t="str">
            <v>15017</v>
          </cell>
          <cell r="F304">
            <v>5280</v>
          </cell>
          <cell r="G304">
            <v>79252800</v>
          </cell>
          <cell r="I304">
            <v>0</v>
          </cell>
        </row>
        <row r="305">
          <cell r="D305" t="str">
            <v>413</v>
          </cell>
          <cell r="G305">
            <v>36960</v>
          </cell>
        </row>
        <row r="306">
          <cell r="D306" t="str">
            <v>642</v>
          </cell>
          <cell r="E306" t="str">
            <v>15017</v>
          </cell>
          <cell r="G306">
            <v>0</v>
          </cell>
          <cell r="H306">
            <v>4.8</v>
          </cell>
          <cell r="I306">
            <v>72082</v>
          </cell>
        </row>
        <row r="307">
          <cell r="D307" t="str">
            <v>133</v>
          </cell>
          <cell r="E307" t="str">
            <v>15017</v>
          </cell>
          <cell r="G307">
            <v>0</v>
          </cell>
          <cell r="H307">
            <v>0.48</v>
          </cell>
          <cell r="I307">
            <v>7208</v>
          </cell>
        </row>
        <row r="308">
          <cell r="D308" t="str">
            <v>131</v>
          </cell>
          <cell r="E308" t="str">
            <v>15017</v>
          </cell>
          <cell r="F308">
            <v>33585</v>
          </cell>
          <cell r="G308">
            <v>503691030</v>
          </cell>
          <cell r="I308">
            <v>0</v>
          </cell>
        </row>
        <row r="309">
          <cell r="D309" t="str">
            <v>413</v>
          </cell>
          <cell r="G309">
            <v>654915</v>
          </cell>
        </row>
        <row r="310">
          <cell r="D310" t="str">
            <v>642</v>
          </cell>
          <cell r="E310" t="str">
            <v>15017</v>
          </cell>
          <cell r="G310">
            <v>0</v>
          </cell>
          <cell r="H310">
            <v>30.54</v>
          </cell>
          <cell r="I310">
            <v>458619</v>
          </cell>
        </row>
        <row r="311">
          <cell r="D311" t="str">
            <v>133</v>
          </cell>
          <cell r="E311" t="str">
            <v>15017</v>
          </cell>
          <cell r="G311">
            <v>0</v>
          </cell>
          <cell r="H311">
            <v>3.05</v>
          </cell>
          <cell r="I311">
            <v>45802</v>
          </cell>
        </row>
        <row r="312">
          <cell r="D312" t="str">
            <v>131</v>
          </cell>
          <cell r="E312" t="str">
            <v>15022</v>
          </cell>
          <cell r="F312">
            <v>99980</v>
          </cell>
          <cell r="G312">
            <v>1499205265</v>
          </cell>
          <cell r="I312">
            <v>0</v>
          </cell>
        </row>
        <row r="313">
          <cell r="D313" t="str">
            <v>413</v>
          </cell>
          <cell r="G313">
            <v>2694295</v>
          </cell>
        </row>
        <row r="314">
          <cell r="D314" t="str">
            <v>642</v>
          </cell>
          <cell r="E314" t="str">
            <v>15022</v>
          </cell>
          <cell r="G314">
            <v>0</v>
          </cell>
          <cell r="H314">
            <v>90.89</v>
          </cell>
          <cell r="I314">
            <v>1365350</v>
          </cell>
        </row>
        <row r="315">
          <cell r="D315" t="str">
            <v>133</v>
          </cell>
          <cell r="E315" t="str">
            <v>15022</v>
          </cell>
          <cell r="G315">
            <v>0</v>
          </cell>
          <cell r="H315">
            <v>9.09</v>
          </cell>
          <cell r="I315">
            <v>136550</v>
          </cell>
        </row>
        <row r="316">
          <cell r="D316" t="str">
            <v>131</v>
          </cell>
          <cell r="E316" t="str">
            <v>15022</v>
          </cell>
          <cell r="F316">
            <v>82815</v>
          </cell>
          <cell r="G316">
            <v>1241810925</v>
          </cell>
          <cell r="I316">
            <v>0</v>
          </cell>
        </row>
        <row r="317">
          <cell r="D317" t="str">
            <v>413</v>
          </cell>
          <cell r="G317">
            <v>2236005</v>
          </cell>
        </row>
        <row r="318">
          <cell r="D318" t="str">
            <v>642</v>
          </cell>
          <cell r="E318" t="str">
            <v>15022</v>
          </cell>
          <cell r="G318">
            <v>0</v>
          </cell>
          <cell r="H318">
            <v>75.29</v>
          </cell>
          <cell r="I318">
            <v>1131006</v>
          </cell>
        </row>
        <row r="319">
          <cell r="D319" t="str">
            <v>133</v>
          </cell>
          <cell r="E319" t="str">
            <v>15022</v>
          </cell>
          <cell r="G319">
            <v>0</v>
          </cell>
          <cell r="H319">
            <v>7.53</v>
          </cell>
          <cell r="I319">
            <v>113116</v>
          </cell>
        </row>
        <row r="320">
          <cell r="D320" t="str">
            <v>1121</v>
          </cell>
          <cell r="E320" t="str">
            <v>15022</v>
          </cell>
          <cell r="G320">
            <v>0</v>
          </cell>
          <cell r="H320">
            <v>80000</v>
          </cell>
          <cell r="I320">
            <v>1201760000</v>
          </cell>
        </row>
        <row r="321">
          <cell r="D321" t="str">
            <v>331</v>
          </cell>
          <cell r="E321" t="str">
            <v>15022</v>
          </cell>
          <cell r="G321">
            <v>0</v>
          </cell>
          <cell r="H321">
            <v>163103.65</v>
          </cell>
          <cell r="I321">
            <v>2450143030</v>
          </cell>
        </row>
        <row r="322">
          <cell r="D322" t="str">
            <v>1521</v>
          </cell>
          <cell r="E322" t="str">
            <v>15022</v>
          </cell>
          <cell r="G322">
            <v>0</v>
          </cell>
          <cell r="H322">
            <v>654.77</v>
          </cell>
          <cell r="I322">
            <v>9835955</v>
          </cell>
        </row>
        <row r="323">
          <cell r="D323" t="str">
            <v>133</v>
          </cell>
          <cell r="E323" t="str">
            <v>15022</v>
          </cell>
          <cell r="G323">
            <v>0</v>
          </cell>
          <cell r="H323">
            <v>65.48</v>
          </cell>
          <cell r="I323">
            <v>983641</v>
          </cell>
        </row>
        <row r="324">
          <cell r="D324" t="str">
            <v>131</v>
          </cell>
          <cell r="E324" t="str">
            <v>15025</v>
          </cell>
          <cell r="F324">
            <v>39179.2</v>
          </cell>
          <cell r="G324">
            <v>588079792</v>
          </cell>
          <cell r="I324">
            <v>0</v>
          </cell>
        </row>
        <row r="325">
          <cell r="D325" t="str">
            <v>413</v>
          </cell>
          <cell r="G325">
            <v>587688</v>
          </cell>
        </row>
        <row r="326">
          <cell r="D326" t="str">
            <v>642</v>
          </cell>
          <cell r="E326" t="str">
            <v>15025</v>
          </cell>
          <cell r="G326">
            <v>0</v>
          </cell>
          <cell r="H326">
            <v>35.62</v>
          </cell>
          <cell r="I326">
            <v>535191</v>
          </cell>
        </row>
        <row r="327">
          <cell r="D327" t="str">
            <v>133</v>
          </cell>
          <cell r="E327" t="str">
            <v>15025</v>
          </cell>
          <cell r="G327">
            <v>0</v>
          </cell>
          <cell r="H327">
            <v>3.56</v>
          </cell>
          <cell r="I327">
            <v>53489</v>
          </cell>
        </row>
        <row r="328">
          <cell r="D328" t="str">
            <v>1121</v>
          </cell>
          <cell r="E328" t="str">
            <v>15025</v>
          </cell>
          <cell r="G328">
            <v>0</v>
          </cell>
          <cell r="H328">
            <v>45000</v>
          </cell>
          <cell r="I328">
            <v>676125000</v>
          </cell>
        </row>
        <row r="329">
          <cell r="D329" t="str">
            <v>131</v>
          </cell>
          <cell r="E329" t="str">
            <v>15025</v>
          </cell>
          <cell r="F329">
            <v>38915</v>
          </cell>
          <cell r="G329">
            <v>583970150</v>
          </cell>
          <cell r="I329">
            <v>0</v>
          </cell>
        </row>
        <row r="330">
          <cell r="D330" t="str">
            <v>413</v>
          </cell>
          <cell r="G330">
            <v>727725</v>
          </cell>
        </row>
        <row r="331">
          <cell r="D331" t="str">
            <v>642</v>
          </cell>
          <cell r="E331" t="str">
            <v>15025</v>
          </cell>
          <cell r="G331">
            <v>0</v>
          </cell>
          <cell r="H331">
            <v>26.59</v>
          </cell>
          <cell r="I331">
            <v>399515</v>
          </cell>
        </row>
        <row r="332">
          <cell r="D332" t="str">
            <v>133</v>
          </cell>
          <cell r="E332" t="str">
            <v>15025</v>
          </cell>
          <cell r="G332">
            <v>0</v>
          </cell>
          <cell r="H332">
            <v>2.66</v>
          </cell>
          <cell r="I332">
            <v>39967</v>
          </cell>
        </row>
        <row r="333">
          <cell r="D333" t="str">
            <v>1121</v>
          </cell>
          <cell r="E333" t="str">
            <v>15025</v>
          </cell>
          <cell r="G333">
            <v>0</v>
          </cell>
          <cell r="H333">
            <v>40000</v>
          </cell>
          <cell r="I333">
            <v>601000000</v>
          </cell>
        </row>
        <row r="334">
          <cell r="D334" t="str">
            <v>131</v>
          </cell>
          <cell r="E334" t="str">
            <v>15025</v>
          </cell>
          <cell r="F334">
            <v>11915</v>
          </cell>
          <cell r="G334">
            <v>178951385</v>
          </cell>
          <cell r="I334">
            <v>0</v>
          </cell>
        </row>
        <row r="335">
          <cell r="D335" t="str">
            <v>413</v>
          </cell>
          <cell r="G335">
            <v>71490</v>
          </cell>
        </row>
        <row r="336">
          <cell r="D336" t="str">
            <v>642</v>
          </cell>
          <cell r="E336" t="str">
            <v>15025</v>
          </cell>
          <cell r="G336">
            <v>0</v>
          </cell>
          <cell r="H336">
            <v>8.18</v>
          </cell>
          <cell r="I336">
            <v>122905</v>
          </cell>
        </row>
        <row r="337">
          <cell r="D337" t="str">
            <v>133</v>
          </cell>
          <cell r="E337" t="str">
            <v>15025</v>
          </cell>
          <cell r="G337">
            <v>0</v>
          </cell>
          <cell r="H337">
            <v>0.82</v>
          </cell>
          <cell r="I337">
            <v>12321</v>
          </cell>
        </row>
        <row r="338">
          <cell r="D338" t="str">
            <v>131</v>
          </cell>
          <cell r="E338" t="str">
            <v>15027</v>
          </cell>
          <cell r="F338">
            <v>5280</v>
          </cell>
          <cell r="G338">
            <v>79332000</v>
          </cell>
          <cell r="I338">
            <v>0</v>
          </cell>
        </row>
        <row r="339">
          <cell r="D339" t="str">
            <v>413</v>
          </cell>
          <cell r="G339">
            <v>10560</v>
          </cell>
        </row>
        <row r="340">
          <cell r="D340" t="str">
            <v>642</v>
          </cell>
          <cell r="E340" t="str">
            <v>15027</v>
          </cell>
          <cell r="G340">
            <v>0</v>
          </cell>
          <cell r="H340">
            <v>4.8</v>
          </cell>
          <cell r="I340">
            <v>72130</v>
          </cell>
        </row>
        <row r="341">
          <cell r="D341" t="str">
            <v>133</v>
          </cell>
          <cell r="E341" t="str">
            <v>15027</v>
          </cell>
          <cell r="G341">
            <v>0</v>
          </cell>
          <cell r="H341">
            <v>0.48</v>
          </cell>
          <cell r="I341">
            <v>7213</v>
          </cell>
        </row>
        <row r="342">
          <cell r="D342" t="str">
            <v>711</v>
          </cell>
          <cell r="E342" t="str">
            <v>15027</v>
          </cell>
          <cell r="F342">
            <v>3.68</v>
          </cell>
          <cell r="G342">
            <v>55299</v>
          </cell>
          <cell r="I342">
            <v>0</v>
          </cell>
        </row>
        <row r="343">
          <cell r="D343" t="str">
            <v>131</v>
          </cell>
          <cell r="E343" t="str">
            <v>15029</v>
          </cell>
          <cell r="F343">
            <v>21397</v>
          </cell>
          <cell r="G343">
            <v>321209758</v>
          </cell>
          <cell r="I343">
            <v>0</v>
          </cell>
        </row>
        <row r="344">
          <cell r="D344" t="str">
            <v>413</v>
          </cell>
          <cell r="G344">
            <v>365755</v>
          </cell>
        </row>
        <row r="345">
          <cell r="D345" t="str">
            <v>642</v>
          </cell>
          <cell r="E345" t="str">
            <v>15029</v>
          </cell>
          <cell r="G345">
            <v>0</v>
          </cell>
          <cell r="H345">
            <v>19.45</v>
          </cell>
          <cell r="I345">
            <v>292314</v>
          </cell>
        </row>
        <row r="346">
          <cell r="D346" t="str">
            <v>133</v>
          </cell>
          <cell r="E346" t="str">
            <v>15029</v>
          </cell>
          <cell r="G346">
            <v>0</v>
          </cell>
          <cell r="H346">
            <v>1.95</v>
          </cell>
          <cell r="I346">
            <v>29307</v>
          </cell>
        </row>
        <row r="347">
          <cell r="D347" t="str">
            <v>1121</v>
          </cell>
          <cell r="E347" t="str">
            <v>15029</v>
          </cell>
          <cell r="G347">
            <v>0</v>
          </cell>
          <cell r="H347">
            <v>27000</v>
          </cell>
          <cell r="I347">
            <v>405783000</v>
          </cell>
        </row>
        <row r="348">
          <cell r="D348" t="str">
            <v>131</v>
          </cell>
          <cell r="E348" t="str">
            <v>15032</v>
          </cell>
          <cell r="F348">
            <v>20946.2</v>
          </cell>
          <cell r="G348">
            <v>314515978</v>
          </cell>
          <cell r="I348">
            <v>0</v>
          </cell>
        </row>
        <row r="349">
          <cell r="D349">
            <v>413</v>
          </cell>
          <cell r="G349">
            <v>347300</v>
          </cell>
        </row>
        <row r="350">
          <cell r="D350" t="str">
            <v>642</v>
          </cell>
          <cell r="E350" t="str">
            <v>15032</v>
          </cell>
          <cell r="G350">
            <v>0</v>
          </cell>
          <cell r="H350">
            <v>27.95</v>
          </cell>
          <cell r="I350">
            <v>420144</v>
          </cell>
        </row>
        <row r="351">
          <cell r="D351" t="str">
            <v>133</v>
          </cell>
          <cell r="E351" t="str">
            <v>15032</v>
          </cell>
          <cell r="G351">
            <v>0</v>
          </cell>
          <cell r="H351">
            <v>2.8</v>
          </cell>
          <cell r="I351">
            <v>42090</v>
          </cell>
        </row>
        <row r="352">
          <cell r="D352" t="str">
            <v>131</v>
          </cell>
          <cell r="E352" t="str">
            <v>15032</v>
          </cell>
          <cell r="F352">
            <v>119880</v>
          </cell>
          <cell r="G352">
            <v>1800709760</v>
          </cell>
          <cell r="I352">
            <v>0</v>
          </cell>
        </row>
        <row r="353">
          <cell r="D353" t="str">
            <v>413</v>
          </cell>
          <cell r="G353">
            <v>1326400</v>
          </cell>
        </row>
        <row r="354">
          <cell r="D354" t="str">
            <v>642</v>
          </cell>
          <cell r="E354" t="str">
            <v>15032</v>
          </cell>
          <cell r="G354">
            <v>0</v>
          </cell>
          <cell r="H354">
            <v>90.91</v>
          </cell>
          <cell r="I354">
            <v>1366559</v>
          </cell>
        </row>
        <row r="355">
          <cell r="D355" t="str">
            <v>133</v>
          </cell>
          <cell r="E355" t="str">
            <v>15032</v>
          </cell>
          <cell r="G355">
            <v>0</v>
          </cell>
          <cell r="H355">
            <v>9.09</v>
          </cell>
          <cell r="I355">
            <v>136641</v>
          </cell>
        </row>
        <row r="356">
          <cell r="D356" t="str">
            <v>1121</v>
          </cell>
          <cell r="E356" t="str">
            <v>15032</v>
          </cell>
          <cell r="G356">
            <v>0</v>
          </cell>
          <cell r="H356">
            <v>130000</v>
          </cell>
          <cell r="I356">
            <v>1954160000</v>
          </cell>
        </row>
        <row r="358">
          <cell r="F358">
            <v>542675.0800000001</v>
          </cell>
          <cell r="G358">
            <v>8152836227</v>
          </cell>
          <cell r="H358">
            <v>549336.51</v>
          </cell>
          <cell r="I358">
            <v>8256253509</v>
          </cell>
        </row>
        <row r="361">
          <cell r="D361" t="str">
            <v>131</v>
          </cell>
          <cell r="E361" t="str">
            <v>15037</v>
          </cell>
          <cell r="F361">
            <v>11580</v>
          </cell>
          <cell r="G361">
            <v>173039940</v>
          </cell>
          <cell r="I361">
            <v>0</v>
          </cell>
        </row>
        <row r="362">
          <cell r="D362" t="str">
            <v>413</v>
          </cell>
          <cell r="G362">
            <v>1088520</v>
          </cell>
        </row>
        <row r="363">
          <cell r="D363" t="str">
            <v>642</v>
          </cell>
          <cell r="E363" t="str">
            <v>15037</v>
          </cell>
          <cell r="G363">
            <v>0</v>
          </cell>
          <cell r="H363">
            <v>10.53</v>
          </cell>
          <cell r="I363">
            <v>158340</v>
          </cell>
        </row>
        <row r="364">
          <cell r="D364" t="str">
            <v>133</v>
          </cell>
          <cell r="E364" t="str">
            <v>15037</v>
          </cell>
          <cell r="G364">
            <v>0</v>
          </cell>
          <cell r="H364">
            <v>1.05</v>
          </cell>
          <cell r="I364">
            <v>15789</v>
          </cell>
        </row>
        <row r="365">
          <cell r="D365" t="str">
            <v>1121</v>
          </cell>
          <cell r="E365" t="str">
            <v>15037</v>
          </cell>
          <cell r="G365">
            <v>0</v>
          </cell>
          <cell r="H365">
            <v>13000</v>
          </cell>
          <cell r="I365">
            <v>195481000</v>
          </cell>
        </row>
        <row r="366">
          <cell r="D366" t="str">
            <v>131</v>
          </cell>
          <cell r="E366" t="str">
            <v>15039</v>
          </cell>
          <cell r="F366">
            <v>53946.2</v>
          </cell>
          <cell r="G366">
            <v>810514601</v>
          </cell>
          <cell r="I366">
            <v>0</v>
          </cell>
        </row>
        <row r="367">
          <cell r="D367" t="str">
            <v>413</v>
          </cell>
          <cell r="G367">
            <v>782301</v>
          </cell>
        </row>
        <row r="368">
          <cell r="D368" t="str">
            <v>642</v>
          </cell>
          <cell r="E368" t="str">
            <v>15039</v>
          </cell>
          <cell r="G368">
            <v>0</v>
          </cell>
          <cell r="H368">
            <v>36.82</v>
          </cell>
          <cell r="I368">
            <v>553736</v>
          </cell>
        </row>
        <row r="369">
          <cell r="D369" t="str">
            <v>133</v>
          </cell>
          <cell r="E369" t="str">
            <v>15039</v>
          </cell>
          <cell r="G369">
            <v>0</v>
          </cell>
          <cell r="H369">
            <v>3.68</v>
          </cell>
          <cell r="I369">
            <v>55344</v>
          </cell>
        </row>
        <row r="370">
          <cell r="D370" t="str">
            <v>1121</v>
          </cell>
          <cell r="E370" t="str">
            <v>15039</v>
          </cell>
          <cell r="G370">
            <v>0</v>
          </cell>
          <cell r="H370">
            <v>50000</v>
          </cell>
          <cell r="I370">
            <v>751950000</v>
          </cell>
        </row>
        <row r="371">
          <cell r="D371" t="str">
            <v>1121</v>
          </cell>
          <cell r="E371" t="str">
            <v>15043</v>
          </cell>
          <cell r="G371">
            <v>0</v>
          </cell>
          <cell r="H371">
            <v>5000</v>
          </cell>
          <cell r="I371">
            <v>75215000</v>
          </cell>
        </row>
        <row r="372">
          <cell r="D372" t="str">
            <v>131</v>
          </cell>
          <cell r="E372" t="str">
            <v>15043</v>
          </cell>
          <cell r="F372">
            <v>5280</v>
          </cell>
          <cell r="G372">
            <v>79395360</v>
          </cell>
          <cell r="I372">
            <v>0</v>
          </cell>
        </row>
        <row r="373">
          <cell r="D373" t="str">
            <v>413</v>
          </cell>
          <cell r="G373">
            <v>31680</v>
          </cell>
        </row>
        <row r="374">
          <cell r="D374" t="str">
            <v>642</v>
          </cell>
          <cell r="E374" t="str">
            <v>15043</v>
          </cell>
          <cell r="G374">
            <v>0</v>
          </cell>
          <cell r="H374">
            <v>4.8</v>
          </cell>
          <cell r="I374">
            <v>72206</v>
          </cell>
        </row>
        <row r="375">
          <cell r="D375" t="str">
            <v>133</v>
          </cell>
          <cell r="E375" t="str">
            <v>15043</v>
          </cell>
          <cell r="G375">
            <v>0</v>
          </cell>
          <cell r="H375">
            <v>0.48</v>
          </cell>
          <cell r="I375">
            <v>7221</v>
          </cell>
        </row>
        <row r="376">
          <cell r="D376" t="str">
            <v>131</v>
          </cell>
          <cell r="E376" t="str">
            <v>15043</v>
          </cell>
          <cell r="F376">
            <v>11581</v>
          </cell>
          <cell r="G376">
            <v>173494087</v>
          </cell>
          <cell r="I376">
            <v>0</v>
          </cell>
        </row>
        <row r="377">
          <cell r="D377" t="str">
            <v>413</v>
          </cell>
          <cell r="G377">
            <v>718896</v>
          </cell>
        </row>
        <row r="378">
          <cell r="D378" t="str">
            <v>642</v>
          </cell>
          <cell r="E378" t="str">
            <v>15043</v>
          </cell>
          <cell r="G378">
            <v>0</v>
          </cell>
          <cell r="H378">
            <v>10.53</v>
          </cell>
          <cell r="I378">
            <v>158403</v>
          </cell>
        </row>
        <row r="379">
          <cell r="D379" t="str">
            <v>133</v>
          </cell>
          <cell r="E379" t="str">
            <v>15043</v>
          </cell>
          <cell r="G379">
            <v>0</v>
          </cell>
          <cell r="H379">
            <v>1.05</v>
          </cell>
          <cell r="I379">
            <v>15795</v>
          </cell>
        </row>
        <row r="380">
          <cell r="D380" t="str">
            <v>1121</v>
          </cell>
          <cell r="E380" t="str">
            <v>15048</v>
          </cell>
          <cell r="G380">
            <v>0</v>
          </cell>
          <cell r="H380">
            <v>16000</v>
          </cell>
          <cell r="I380">
            <v>240768000</v>
          </cell>
        </row>
        <row r="381">
          <cell r="D381" t="str">
            <v>131</v>
          </cell>
          <cell r="E381" t="str">
            <v>15056</v>
          </cell>
          <cell r="F381">
            <v>27979.2</v>
          </cell>
          <cell r="G381">
            <v>420219605</v>
          </cell>
          <cell r="I381">
            <v>0</v>
          </cell>
        </row>
        <row r="382">
          <cell r="D382" t="str">
            <v>413</v>
          </cell>
          <cell r="G382">
            <v>1035230</v>
          </cell>
        </row>
        <row r="383">
          <cell r="D383" t="str">
            <v>642</v>
          </cell>
          <cell r="E383" t="str">
            <v>15056</v>
          </cell>
          <cell r="G383">
            <v>0</v>
          </cell>
          <cell r="H383">
            <v>25.44</v>
          </cell>
          <cell r="I383">
            <v>383025</v>
          </cell>
        </row>
        <row r="384">
          <cell r="D384" t="str">
            <v>133</v>
          </cell>
          <cell r="E384" t="str">
            <v>15056</v>
          </cell>
          <cell r="G384">
            <v>0</v>
          </cell>
          <cell r="H384">
            <v>2.54</v>
          </cell>
          <cell r="I384">
            <v>38242</v>
          </cell>
        </row>
        <row r="385">
          <cell r="D385" t="str">
            <v>1121</v>
          </cell>
          <cell r="E385" t="str">
            <v>15056</v>
          </cell>
          <cell r="G385">
            <v>0</v>
          </cell>
          <cell r="H385">
            <v>28000</v>
          </cell>
          <cell r="I385">
            <v>421568000</v>
          </cell>
        </row>
        <row r="386">
          <cell r="D386" t="str">
            <v>131</v>
          </cell>
          <cell r="E386" t="str">
            <v>15059</v>
          </cell>
          <cell r="F386">
            <v>5280</v>
          </cell>
          <cell r="G386">
            <v>79479840</v>
          </cell>
          <cell r="I386">
            <v>0</v>
          </cell>
        </row>
        <row r="387">
          <cell r="D387" t="str">
            <v>413</v>
          </cell>
          <cell r="G387">
            <v>31680</v>
          </cell>
        </row>
        <row r="388">
          <cell r="D388" t="str">
            <v>642</v>
          </cell>
          <cell r="E388" t="str">
            <v>15059</v>
          </cell>
          <cell r="G388">
            <v>0</v>
          </cell>
          <cell r="H388">
            <v>4.8</v>
          </cell>
          <cell r="I388">
            <v>72283</v>
          </cell>
        </row>
        <row r="389">
          <cell r="D389" t="str">
            <v>133</v>
          </cell>
          <cell r="E389" t="str">
            <v>15059</v>
          </cell>
          <cell r="G389">
            <v>0</v>
          </cell>
          <cell r="H389">
            <v>0.48</v>
          </cell>
          <cell r="I389">
            <v>7228</v>
          </cell>
        </row>
        <row r="390">
          <cell r="D390" t="str">
            <v>1121</v>
          </cell>
          <cell r="E390" t="str">
            <v>15059</v>
          </cell>
          <cell r="G390">
            <v>0</v>
          </cell>
          <cell r="H390">
            <v>6000</v>
          </cell>
          <cell r="I390">
            <v>90354000</v>
          </cell>
        </row>
        <row r="391">
          <cell r="D391" t="str">
            <v>131</v>
          </cell>
          <cell r="E391" t="str">
            <v>15059</v>
          </cell>
          <cell r="F391">
            <v>50946.2</v>
          </cell>
          <cell r="G391">
            <v>765670278</v>
          </cell>
          <cell r="I391">
            <v>0</v>
          </cell>
        </row>
        <row r="392">
          <cell r="D392" t="str">
            <v>413</v>
          </cell>
          <cell r="G392">
            <v>1528548</v>
          </cell>
        </row>
        <row r="393">
          <cell r="D393" t="str">
            <v>642</v>
          </cell>
          <cell r="E393" t="str">
            <v>15059</v>
          </cell>
          <cell r="G393">
            <v>0</v>
          </cell>
          <cell r="H393">
            <v>34.77</v>
          </cell>
          <cell r="I393">
            <v>523601</v>
          </cell>
        </row>
        <row r="394">
          <cell r="D394" t="str">
            <v>133</v>
          </cell>
          <cell r="E394" t="str">
            <v>15059</v>
          </cell>
          <cell r="G394">
            <v>0</v>
          </cell>
          <cell r="H394">
            <v>3.48</v>
          </cell>
          <cell r="I394">
            <v>52405</v>
          </cell>
        </row>
        <row r="395">
          <cell r="D395" t="str">
            <v>1121</v>
          </cell>
          <cell r="E395" t="str">
            <v>15059</v>
          </cell>
          <cell r="G395">
            <v>0</v>
          </cell>
          <cell r="H395">
            <v>51000</v>
          </cell>
          <cell r="I395">
            <v>768009000</v>
          </cell>
        </row>
        <row r="396">
          <cell r="D396" t="str">
            <v>711</v>
          </cell>
          <cell r="E396" t="str">
            <v>15057</v>
          </cell>
          <cell r="F396">
            <v>0.27</v>
          </cell>
          <cell r="G396">
            <v>4065</v>
          </cell>
          <cell r="I396">
            <v>0</v>
          </cell>
        </row>
        <row r="397">
          <cell r="D397" t="str">
            <v>711</v>
          </cell>
          <cell r="E397" t="str">
            <v>15061</v>
          </cell>
          <cell r="F397">
            <v>1.58</v>
          </cell>
          <cell r="G397">
            <v>23796</v>
          </cell>
          <cell r="I397">
            <v>0</v>
          </cell>
        </row>
        <row r="398">
          <cell r="D398" t="str">
            <v>131</v>
          </cell>
          <cell r="E398" t="str">
            <v>15061</v>
          </cell>
          <cell r="F398">
            <v>32579.2</v>
          </cell>
          <cell r="G398">
            <v>489545239</v>
          </cell>
          <cell r="I398">
            <v>0</v>
          </cell>
        </row>
        <row r="399">
          <cell r="D399" t="str">
            <v>413</v>
          </cell>
          <cell r="G399">
            <v>1130092</v>
          </cell>
        </row>
        <row r="400">
          <cell r="D400" t="str">
            <v>642</v>
          </cell>
          <cell r="E400" t="str">
            <v>15061</v>
          </cell>
          <cell r="G400">
            <v>0</v>
          </cell>
          <cell r="H400">
            <v>29.62</v>
          </cell>
          <cell r="I400">
            <v>446107</v>
          </cell>
        </row>
        <row r="401">
          <cell r="D401" t="str">
            <v>133</v>
          </cell>
          <cell r="E401" t="str">
            <v>15061</v>
          </cell>
          <cell r="G401">
            <v>0</v>
          </cell>
          <cell r="H401">
            <v>2.96</v>
          </cell>
          <cell r="I401">
            <v>44581</v>
          </cell>
        </row>
        <row r="402">
          <cell r="D402" t="str">
            <v>1121</v>
          </cell>
          <cell r="E402" t="str">
            <v>15061</v>
          </cell>
          <cell r="G402">
            <v>0</v>
          </cell>
          <cell r="H402">
            <v>32000</v>
          </cell>
          <cell r="I402">
            <v>481952000</v>
          </cell>
        </row>
        <row r="403">
          <cell r="D403" t="str">
            <v>131</v>
          </cell>
          <cell r="E403" t="str">
            <v>15063</v>
          </cell>
          <cell r="F403">
            <v>5280</v>
          </cell>
          <cell r="G403">
            <v>79511520</v>
          </cell>
          <cell r="I403">
            <v>0</v>
          </cell>
        </row>
        <row r="404">
          <cell r="D404" t="str">
            <v>413</v>
          </cell>
          <cell r="G404">
            <v>21120</v>
          </cell>
        </row>
        <row r="405">
          <cell r="D405" t="str">
            <v>642</v>
          </cell>
          <cell r="E405" t="str">
            <v>15063</v>
          </cell>
          <cell r="G405">
            <v>0</v>
          </cell>
          <cell r="H405">
            <v>4.8</v>
          </cell>
          <cell r="I405">
            <v>72302</v>
          </cell>
        </row>
        <row r="406">
          <cell r="D406" t="str">
            <v>133</v>
          </cell>
          <cell r="E406" t="str">
            <v>15063</v>
          </cell>
          <cell r="G406">
            <v>0</v>
          </cell>
          <cell r="H406">
            <v>0.48</v>
          </cell>
          <cell r="I406">
            <v>7230</v>
          </cell>
        </row>
        <row r="407">
          <cell r="D407" t="str">
            <v>1121</v>
          </cell>
          <cell r="E407" t="str">
            <v>15063</v>
          </cell>
          <cell r="G407">
            <v>0</v>
          </cell>
          <cell r="H407">
            <v>5000</v>
          </cell>
          <cell r="I407">
            <v>75315000</v>
          </cell>
        </row>
        <row r="408">
          <cell r="D408" t="str">
            <v>131</v>
          </cell>
          <cell r="E408" t="str">
            <v>15067</v>
          </cell>
          <cell r="F408">
            <v>17376</v>
          </cell>
          <cell r="G408">
            <v>261109152</v>
          </cell>
          <cell r="I408">
            <v>0</v>
          </cell>
        </row>
        <row r="409">
          <cell r="D409" t="str">
            <v>413</v>
          </cell>
          <cell r="G409">
            <v>695040</v>
          </cell>
        </row>
        <row r="410">
          <cell r="D410" t="str">
            <v>642</v>
          </cell>
          <cell r="E410" t="str">
            <v>15067</v>
          </cell>
          <cell r="G410">
            <v>0</v>
          </cell>
          <cell r="H410">
            <v>15.8</v>
          </cell>
          <cell r="I410">
            <v>238059</v>
          </cell>
        </row>
        <row r="411">
          <cell r="D411" t="str">
            <v>133</v>
          </cell>
          <cell r="E411" t="str">
            <v>15067</v>
          </cell>
          <cell r="G411">
            <v>0</v>
          </cell>
          <cell r="H411">
            <v>1.58</v>
          </cell>
          <cell r="I411">
            <v>23806</v>
          </cell>
        </row>
        <row r="412">
          <cell r="D412" t="str">
            <v>1121</v>
          </cell>
          <cell r="E412" t="str">
            <v>15067</v>
          </cell>
          <cell r="G412">
            <v>0</v>
          </cell>
          <cell r="H412">
            <v>17700</v>
          </cell>
          <cell r="I412">
            <v>266685900</v>
          </cell>
        </row>
        <row r="413">
          <cell r="D413" t="str">
            <v>131</v>
          </cell>
          <cell r="E413" t="str">
            <v>15067</v>
          </cell>
          <cell r="F413">
            <v>39179.2</v>
          </cell>
          <cell r="G413">
            <v>589708498</v>
          </cell>
          <cell r="I413">
            <v>0</v>
          </cell>
        </row>
        <row r="414">
          <cell r="D414" t="str">
            <v>413</v>
          </cell>
          <cell r="G414">
            <v>604508</v>
          </cell>
        </row>
        <row r="415">
          <cell r="D415" t="str">
            <v>642</v>
          </cell>
          <cell r="E415" t="str">
            <v>15067</v>
          </cell>
          <cell r="G415">
            <v>0</v>
          </cell>
          <cell r="H415">
            <v>35.62</v>
          </cell>
          <cell r="I415">
            <v>536687</v>
          </cell>
        </row>
        <row r="416">
          <cell r="D416" t="str">
            <v>133</v>
          </cell>
          <cell r="E416" t="str">
            <v>15067</v>
          </cell>
          <cell r="G416">
            <v>0</v>
          </cell>
          <cell r="H416">
            <v>3.56</v>
          </cell>
          <cell r="I416">
            <v>53639</v>
          </cell>
        </row>
        <row r="417">
          <cell r="D417" t="str">
            <v>131</v>
          </cell>
          <cell r="E417" t="str">
            <v>15067</v>
          </cell>
          <cell r="F417">
            <v>62946.2</v>
          </cell>
          <cell r="G417">
            <v>946860418</v>
          </cell>
          <cell r="I417">
            <v>0</v>
          </cell>
        </row>
        <row r="418">
          <cell r="D418" t="str">
            <v>413</v>
          </cell>
          <cell r="G418">
            <v>1549977</v>
          </cell>
        </row>
        <row r="419">
          <cell r="D419" t="str">
            <v>642</v>
          </cell>
          <cell r="E419" t="str">
            <v>15067</v>
          </cell>
          <cell r="G419">
            <v>0</v>
          </cell>
          <cell r="H419">
            <v>42.95</v>
          </cell>
          <cell r="I419">
            <v>647128</v>
          </cell>
        </row>
        <row r="420">
          <cell r="D420" t="str">
            <v>133</v>
          </cell>
          <cell r="E420" t="str">
            <v>15067</v>
          </cell>
          <cell r="H420">
            <v>4.3</v>
          </cell>
          <cell r="I420">
            <v>64788</v>
          </cell>
        </row>
        <row r="421">
          <cell r="F421">
            <v>323955.05</v>
          </cell>
          <cell r="G421">
            <v>4877793991</v>
          </cell>
          <cell r="H421">
            <v>223982.11999999997</v>
          </cell>
          <cell r="I421">
            <v>3371545845</v>
          </cell>
        </row>
        <row r="425">
          <cell r="D425" t="str">
            <v>1121</v>
          </cell>
          <cell r="E425" t="str">
            <v>15067</v>
          </cell>
          <cell r="G425">
            <v>0</v>
          </cell>
          <cell r="H425">
            <v>100000</v>
          </cell>
          <cell r="I425">
            <v>1506700000</v>
          </cell>
        </row>
        <row r="426">
          <cell r="D426" t="str">
            <v>131</v>
          </cell>
          <cell r="E426" t="str">
            <v>15067</v>
          </cell>
          <cell r="F426">
            <v>158980</v>
          </cell>
          <cell r="G426">
            <v>2391764783</v>
          </cell>
          <cell r="I426">
            <v>0</v>
          </cell>
        </row>
        <row r="427">
          <cell r="D427">
            <v>413</v>
          </cell>
          <cell r="G427">
            <v>3586877</v>
          </cell>
        </row>
        <row r="428">
          <cell r="D428" t="str">
            <v>642</v>
          </cell>
          <cell r="E428" t="str">
            <v>15067</v>
          </cell>
          <cell r="G428">
            <v>0</v>
          </cell>
          <cell r="H428">
            <v>90.91</v>
          </cell>
          <cell r="I428">
            <v>1369741</v>
          </cell>
        </row>
        <row r="429">
          <cell r="D429" t="str">
            <v>133</v>
          </cell>
          <cell r="E429" t="str">
            <v>15067</v>
          </cell>
          <cell r="G429">
            <v>0</v>
          </cell>
          <cell r="H429">
            <v>9.09</v>
          </cell>
          <cell r="I429">
            <v>136959</v>
          </cell>
        </row>
        <row r="430">
          <cell r="D430" t="str">
            <v>1121</v>
          </cell>
          <cell r="E430" t="str">
            <v>15068</v>
          </cell>
          <cell r="G430">
            <v>0</v>
          </cell>
          <cell r="H430">
            <v>160000</v>
          </cell>
          <cell r="I430">
            <v>2410880000</v>
          </cell>
        </row>
        <row r="431">
          <cell r="D431" t="str">
            <v>131</v>
          </cell>
          <cell r="E431" t="str">
            <v>15066</v>
          </cell>
          <cell r="F431">
            <v>59939.4</v>
          </cell>
          <cell r="G431">
            <v>902447425</v>
          </cell>
          <cell r="I431">
            <v>0</v>
          </cell>
        </row>
        <row r="432">
          <cell r="D432">
            <v>413</v>
          </cell>
          <cell r="G432">
            <v>599575</v>
          </cell>
        </row>
        <row r="433">
          <cell r="D433" t="str">
            <v>642</v>
          </cell>
          <cell r="E433" t="str">
            <v>15066</v>
          </cell>
          <cell r="G433">
            <v>0</v>
          </cell>
          <cell r="H433">
            <v>70</v>
          </cell>
          <cell r="I433">
            <v>1054620</v>
          </cell>
        </row>
        <row r="434">
          <cell r="D434" t="str">
            <v>133</v>
          </cell>
          <cell r="E434" t="str">
            <v>15066</v>
          </cell>
          <cell r="G434">
            <v>0</v>
          </cell>
          <cell r="H434">
            <v>7</v>
          </cell>
          <cell r="I434">
            <v>105462</v>
          </cell>
        </row>
        <row r="435">
          <cell r="D435" t="str">
            <v>1121</v>
          </cell>
          <cell r="E435" t="str">
            <v>15066</v>
          </cell>
          <cell r="G435">
            <v>0</v>
          </cell>
          <cell r="H435">
            <v>60000</v>
          </cell>
          <cell r="I435">
            <v>903960000</v>
          </cell>
        </row>
        <row r="436">
          <cell r="D436" t="str">
            <v>131</v>
          </cell>
          <cell r="E436" t="str">
            <v>15063</v>
          </cell>
          <cell r="F436">
            <v>5280</v>
          </cell>
          <cell r="G436">
            <v>79532640</v>
          </cell>
          <cell r="I436">
            <v>0</v>
          </cell>
        </row>
        <row r="437">
          <cell r="D437" t="str">
            <v>642</v>
          </cell>
          <cell r="E437" t="str">
            <v>15063</v>
          </cell>
          <cell r="G437">
            <v>0</v>
          </cell>
          <cell r="H437">
            <v>4.8</v>
          </cell>
          <cell r="I437">
            <v>72302</v>
          </cell>
        </row>
        <row r="438">
          <cell r="D438" t="str">
            <v>133</v>
          </cell>
          <cell r="E438" t="str">
            <v>15063</v>
          </cell>
          <cell r="G438">
            <v>0</v>
          </cell>
          <cell r="H438">
            <v>0.48</v>
          </cell>
          <cell r="I438">
            <v>7230</v>
          </cell>
        </row>
        <row r="439">
          <cell r="D439" t="str">
            <v>1121</v>
          </cell>
          <cell r="E439" t="str">
            <v>15061</v>
          </cell>
          <cell r="G439">
            <v>0</v>
          </cell>
          <cell r="H439">
            <v>6500</v>
          </cell>
          <cell r="I439">
            <v>97896500</v>
          </cell>
        </row>
        <row r="440">
          <cell r="D440" t="str">
            <v>131</v>
          </cell>
          <cell r="E440" t="str">
            <v>15061</v>
          </cell>
          <cell r="F440">
            <v>33579.2</v>
          </cell>
          <cell r="G440">
            <v>505669173</v>
          </cell>
          <cell r="I440">
            <v>0</v>
          </cell>
        </row>
        <row r="441">
          <cell r="D441" t="str">
            <v>413</v>
          </cell>
          <cell r="G441">
            <v>67158</v>
          </cell>
        </row>
        <row r="442">
          <cell r="D442" t="str">
            <v>642</v>
          </cell>
          <cell r="E442" t="str">
            <v>15061</v>
          </cell>
          <cell r="G442">
            <v>0</v>
          </cell>
          <cell r="H442">
            <v>30.53</v>
          </cell>
          <cell r="I442">
            <v>459812</v>
          </cell>
        </row>
        <row r="443">
          <cell r="D443" t="str">
            <v>133</v>
          </cell>
          <cell r="E443" t="str">
            <v>15061</v>
          </cell>
          <cell r="G443">
            <v>0</v>
          </cell>
          <cell r="H443">
            <v>3.05</v>
          </cell>
          <cell r="I443">
            <v>45936</v>
          </cell>
        </row>
        <row r="444">
          <cell r="D444" t="str">
            <v>1121</v>
          </cell>
          <cell r="E444" t="str">
            <v>15066</v>
          </cell>
          <cell r="G444">
            <v>0</v>
          </cell>
          <cell r="H444">
            <v>33000</v>
          </cell>
          <cell r="I444">
            <v>497178000</v>
          </cell>
        </row>
        <row r="445">
          <cell r="D445" t="str">
            <v>311</v>
          </cell>
          <cell r="E445" t="str">
            <v>15066</v>
          </cell>
          <cell r="F445">
            <v>76950</v>
          </cell>
          <cell r="G445">
            <v>1159328700</v>
          </cell>
          <cell r="I445">
            <v>0</v>
          </cell>
        </row>
        <row r="446">
          <cell r="D446" t="str">
            <v>1121</v>
          </cell>
          <cell r="E446" t="str">
            <v>15066</v>
          </cell>
          <cell r="G446">
            <v>0</v>
          </cell>
          <cell r="H446">
            <v>76950</v>
          </cell>
          <cell r="I446">
            <v>1159328700</v>
          </cell>
        </row>
        <row r="447">
          <cell r="D447" t="str">
            <v>331</v>
          </cell>
          <cell r="E447" t="str">
            <v>15066</v>
          </cell>
          <cell r="G447">
            <v>0</v>
          </cell>
          <cell r="H447">
            <v>20966</v>
          </cell>
          <cell r="I447">
            <v>315873756</v>
          </cell>
        </row>
        <row r="448">
          <cell r="D448" t="str">
            <v>131</v>
          </cell>
          <cell r="E448" t="str">
            <v>15074</v>
          </cell>
          <cell r="F448">
            <v>54050</v>
          </cell>
          <cell r="G448">
            <v>814232670</v>
          </cell>
          <cell r="I448">
            <v>0</v>
          </cell>
        </row>
        <row r="449">
          <cell r="D449" t="str">
            <v>413</v>
          </cell>
          <cell r="G449">
            <v>517030</v>
          </cell>
        </row>
        <row r="450">
          <cell r="D450" t="str">
            <v>642</v>
          </cell>
          <cell r="E450" t="str">
            <v>15074</v>
          </cell>
          <cell r="G450">
            <v>0</v>
          </cell>
          <cell r="H450">
            <v>49.14</v>
          </cell>
          <cell r="I450">
            <v>740736</v>
          </cell>
        </row>
        <row r="451">
          <cell r="D451" t="str">
            <v>133</v>
          </cell>
          <cell r="E451" t="str">
            <v>15074</v>
          </cell>
          <cell r="G451">
            <v>0</v>
          </cell>
          <cell r="H451">
            <v>4.91</v>
          </cell>
          <cell r="I451">
            <v>74013</v>
          </cell>
        </row>
        <row r="452">
          <cell r="D452" t="str">
            <v>1121</v>
          </cell>
          <cell r="E452" t="str">
            <v>15074</v>
          </cell>
          <cell r="G452">
            <v>0</v>
          </cell>
          <cell r="H452">
            <v>50000</v>
          </cell>
          <cell r="I452">
            <v>753700000</v>
          </cell>
        </row>
        <row r="453">
          <cell r="D453" t="str">
            <v>131</v>
          </cell>
          <cell r="E453" t="str">
            <v>15074</v>
          </cell>
          <cell r="F453">
            <v>41944.4</v>
          </cell>
          <cell r="G453">
            <v>631808498</v>
          </cell>
          <cell r="I453">
            <v>0</v>
          </cell>
        </row>
        <row r="454">
          <cell r="D454" t="str">
            <v>413</v>
          </cell>
          <cell r="G454">
            <v>461388</v>
          </cell>
        </row>
        <row r="455">
          <cell r="D455" t="str">
            <v>642</v>
          </cell>
          <cell r="E455" t="str">
            <v>15074</v>
          </cell>
          <cell r="G455">
            <v>0</v>
          </cell>
          <cell r="H455">
            <v>28.64</v>
          </cell>
          <cell r="I455">
            <v>431719</v>
          </cell>
        </row>
        <row r="456">
          <cell r="D456" t="str">
            <v>133</v>
          </cell>
          <cell r="E456" t="str">
            <v>15074</v>
          </cell>
          <cell r="G456">
            <v>0</v>
          </cell>
          <cell r="H456">
            <v>2.86</v>
          </cell>
          <cell r="I456">
            <v>43112</v>
          </cell>
        </row>
        <row r="457">
          <cell r="D457" t="str">
            <v>311</v>
          </cell>
          <cell r="E457" t="str">
            <v>15074</v>
          </cell>
          <cell r="G457">
            <v>0</v>
          </cell>
          <cell r="H457">
            <v>39900</v>
          </cell>
          <cell r="I457">
            <v>601133400</v>
          </cell>
        </row>
        <row r="458">
          <cell r="D458" t="str">
            <v>413</v>
          </cell>
          <cell r="I458">
            <v>319200</v>
          </cell>
        </row>
        <row r="459">
          <cell r="D459" t="str">
            <v>711</v>
          </cell>
          <cell r="E459" t="str">
            <v>15074</v>
          </cell>
          <cell r="F459">
            <v>2.76</v>
          </cell>
          <cell r="G459">
            <v>41604</v>
          </cell>
          <cell r="I459">
            <v>0</v>
          </cell>
        </row>
        <row r="460">
          <cell r="D460" t="str">
            <v>131</v>
          </cell>
          <cell r="E460" t="str">
            <v>15076</v>
          </cell>
          <cell r="F460">
            <v>10576</v>
          </cell>
          <cell r="G460">
            <v>159338016</v>
          </cell>
          <cell r="I460">
            <v>0</v>
          </cell>
        </row>
        <row r="461">
          <cell r="D461" t="str">
            <v>413</v>
          </cell>
          <cell r="G461">
            <v>105760</v>
          </cell>
        </row>
        <row r="462">
          <cell r="D462" t="str">
            <v>642</v>
          </cell>
          <cell r="E462" t="str">
            <v>15076</v>
          </cell>
          <cell r="G462">
            <v>0</v>
          </cell>
          <cell r="H462">
            <v>9.62</v>
          </cell>
          <cell r="I462">
            <v>145031</v>
          </cell>
        </row>
        <row r="463">
          <cell r="D463" t="str">
            <v>133</v>
          </cell>
          <cell r="E463" t="str">
            <v>15076</v>
          </cell>
          <cell r="G463">
            <v>0</v>
          </cell>
          <cell r="H463">
            <v>0.96</v>
          </cell>
          <cell r="I463">
            <v>14473</v>
          </cell>
        </row>
        <row r="464">
          <cell r="D464" t="str">
            <v>1121</v>
          </cell>
          <cell r="E464" t="str">
            <v>15078</v>
          </cell>
          <cell r="G464">
            <v>0</v>
          </cell>
          <cell r="H464">
            <v>17000</v>
          </cell>
          <cell r="I464">
            <v>256326000</v>
          </cell>
        </row>
        <row r="465">
          <cell r="D465" t="str">
            <v>131</v>
          </cell>
          <cell r="E465" t="str">
            <v>15078</v>
          </cell>
          <cell r="F465">
            <v>32579.2</v>
          </cell>
          <cell r="G465">
            <v>490740490</v>
          </cell>
          <cell r="I465">
            <v>0</v>
          </cell>
        </row>
        <row r="466">
          <cell r="D466" t="str">
            <v>413</v>
          </cell>
          <cell r="G466">
            <v>488688</v>
          </cell>
        </row>
        <row r="467">
          <cell r="D467" t="str">
            <v>642</v>
          </cell>
          <cell r="E467" t="str">
            <v>15078</v>
          </cell>
          <cell r="G467">
            <v>0</v>
          </cell>
          <cell r="H467">
            <v>29.62</v>
          </cell>
          <cell r="I467">
            <v>446610</v>
          </cell>
        </row>
        <row r="468">
          <cell r="D468" t="str">
            <v>133</v>
          </cell>
          <cell r="E468" t="str">
            <v>15078</v>
          </cell>
          <cell r="G468">
            <v>0</v>
          </cell>
          <cell r="H468">
            <v>2.96</v>
          </cell>
          <cell r="I468">
            <v>44631</v>
          </cell>
        </row>
        <row r="469">
          <cell r="D469" t="str">
            <v>131</v>
          </cell>
          <cell r="E469" t="str">
            <v>15078</v>
          </cell>
          <cell r="F469">
            <v>69730</v>
          </cell>
          <cell r="G469">
            <v>1050425630</v>
          </cell>
          <cell r="I469">
            <v>0</v>
          </cell>
        </row>
        <row r="470">
          <cell r="D470" t="str">
            <v>413</v>
          </cell>
          <cell r="G470">
            <v>963310</v>
          </cell>
        </row>
        <row r="471">
          <cell r="D471" t="str">
            <v>642</v>
          </cell>
          <cell r="E471" t="str">
            <v>15078</v>
          </cell>
          <cell r="G471">
            <v>0</v>
          </cell>
          <cell r="H471">
            <v>63.39</v>
          </cell>
          <cell r="I471">
            <v>955794</v>
          </cell>
        </row>
        <row r="472">
          <cell r="D472" t="str">
            <v>133</v>
          </cell>
          <cell r="E472" t="str">
            <v>15078</v>
          </cell>
          <cell r="G472">
            <v>0</v>
          </cell>
          <cell r="H472">
            <v>6.34</v>
          </cell>
          <cell r="I472">
            <v>95595</v>
          </cell>
        </row>
        <row r="473">
          <cell r="D473" t="str">
            <v>131</v>
          </cell>
          <cell r="E473" t="str">
            <v>15081</v>
          </cell>
          <cell r="F473">
            <v>38944.4</v>
          </cell>
          <cell r="G473">
            <v>586796219</v>
          </cell>
          <cell r="I473">
            <v>0</v>
          </cell>
        </row>
        <row r="474">
          <cell r="D474" t="str">
            <v>413</v>
          </cell>
          <cell r="G474">
            <v>524277</v>
          </cell>
        </row>
        <row r="475">
          <cell r="D475" t="str">
            <v>642</v>
          </cell>
          <cell r="E475" t="str">
            <v>15081</v>
          </cell>
          <cell r="G475">
            <v>0</v>
          </cell>
          <cell r="H475">
            <v>26.59</v>
          </cell>
          <cell r="I475">
            <v>401004</v>
          </cell>
        </row>
        <row r="476">
          <cell r="D476" t="str">
            <v>133</v>
          </cell>
          <cell r="E476" t="str">
            <v>15081</v>
          </cell>
          <cell r="G476">
            <v>0</v>
          </cell>
          <cell r="H476">
            <v>2.66</v>
          </cell>
          <cell r="I476">
            <v>40115</v>
          </cell>
        </row>
        <row r="477">
          <cell r="D477" t="str">
            <v>311</v>
          </cell>
          <cell r="E477" t="str">
            <v>15081</v>
          </cell>
          <cell r="G477">
            <v>0</v>
          </cell>
          <cell r="H477">
            <v>37050</v>
          </cell>
          <cell r="I477">
            <v>558195300</v>
          </cell>
        </row>
        <row r="478">
          <cell r="D478" t="str">
            <v>413</v>
          </cell>
          <cell r="I478">
            <v>555750</v>
          </cell>
        </row>
        <row r="479">
          <cell r="D479" t="str">
            <v>811</v>
          </cell>
          <cell r="E479" t="str">
            <v>15081</v>
          </cell>
          <cell r="G479">
            <v>0</v>
          </cell>
          <cell r="H479">
            <v>76.24</v>
          </cell>
          <cell r="I479">
            <v>1149775</v>
          </cell>
        </row>
        <row r="480">
          <cell r="D480" t="str">
            <v>1121</v>
          </cell>
          <cell r="E480" t="str">
            <v>15081</v>
          </cell>
          <cell r="G480">
            <v>0</v>
          </cell>
          <cell r="H480">
            <v>102000</v>
          </cell>
          <cell r="I480">
            <v>1538262000</v>
          </cell>
        </row>
        <row r="481">
          <cell r="D481" t="str">
            <v>711</v>
          </cell>
          <cell r="E481" t="str">
            <v>15081</v>
          </cell>
          <cell r="F481">
            <v>0.39</v>
          </cell>
          <cell r="G481">
            <v>5882</v>
          </cell>
          <cell r="I481">
            <v>0</v>
          </cell>
        </row>
        <row r="482">
          <cell r="D482" t="str">
            <v>413</v>
          </cell>
          <cell r="G482">
            <v>5652039</v>
          </cell>
          <cell r="I48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hang 1"/>
      <sheetName val="Quý I"/>
      <sheetName val="Quý II"/>
      <sheetName val="QuýI-02"/>
      <sheetName val="CTy Hai Yen"/>
      <sheetName val="CTy Yen Son"/>
      <sheetName val="Cty CP Yen Son"/>
      <sheetName val="Lam truong VB LCai"/>
      <sheetName val="Lam truong BY L.Cai"/>
      <sheetName val="VIDA"/>
      <sheetName val="Cty Giay Hong ngoc"/>
      <sheetName val="Phan dam &amp; Hoa chat HB"/>
      <sheetName val="Hoang long"/>
      <sheetName val="Cty XK Giay BG"/>
      <sheetName val="Xut VLong"/>
      <sheetName val="Xut Le Quynh"/>
      <sheetName val="Xut-Bo TMai"/>
      <sheetName val="Xut-Tan Lvan"/>
      <sheetName val="Bot giay Kraft"/>
      <sheetName val="Trinh Chao-Bac SG"/>
      <sheetName val="Bac-GS"/>
      <sheetName val="Bac-TQ"/>
      <sheetName val="Cty SX-XNK BBi"/>
      <sheetName val="BBi Hong Phat"/>
      <sheetName val="Cty Tvan&amp;Tke XD HP"/>
      <sheetName val="TTTT tvan-Tke ctrinh XDHP"/>
      <sheetName val="Cty XLap Thuong Mai  HP"/>
      <sheetName val="Cty XD&amp;PTDT HP"/>
      <sheetName val="Cty XD so 6"/>
      <sheetName val="Cty Co Khi Dong Anh"/>
      <sheetName val="Cty Noi Hoi VN"/>
      <sheetName val="Cty XNKMMTB Quang tay"/>
      <sheetName val="CTy Trung khanh "/>
      <sheetName val="Ong Su"/>
      <sheetName val="Ong Co"/>
      <sheetName val="Dau FO"/>
      <sheetName val="VT chua TToan"/>
      <sheetName val="Cty To chuc Hoi cho Quoc te"/>
      <sheetName val="Sheet2"/>
      <sheetName val="Tê kª chi tiÕt TK 331 Quý I"/>
      <sheetName val="XL4Poppy"/>
      <sheetName val="Cty Xay Dung"/>
      <sheetName val="00000000"/>
      <sheetName val="00000001"/>
      <sheetName val="00000002"/>
    </sheetNames>
    <sheetDataSet>
      <sheetData sheetId="35">
        <row r="4">
          <cell r="D4">
            <v>1523</v>
          </cell>
          <cell r="E4">
            <v>18708</v>
          </cell>
          <cell r="G4">
            <v>43178064</v>
          </cell>
        </row>
        <row r="5">
          <cell r="D5">
            <v>133</v>
          </cell>
          <cell r="G5">
            <v>4285068</v>
          </cell>
        </row>
        <row r="6">
          <cell r="D6">
            <v>1523</v>
          </cell>
          <cell r="E6">
            <v>12176</v>
          </cell>
          <cell r="G6">
            <v>28102208</v>
          </cell>
        </row>
        <row r="7">
          <cell r="D7">
            <v>133</v>
          </cell>
          <cell r="G7">
            <v>2788914</v>
          </cell>
        </row>
        <row r="8">
          <cell r="D8">
            <v>1523</v>
          </cell>
          <cell r="E8">
            <v>12225</v>
          </cell>
          <cell r="G8">
            <v>28215300</v>
          </cell>
        </row>
        <row r="9">
          <cell r="D9">
            <v>133</v>
          </cell>
          <cell r="G9">
            <v>2800137</v>
          </cell>
        </row>
        <row r="10">
          <cell r="D10">
            <v>1121</v>
          </cell>
          <cell r="F10">
            <v>155830689</v>
          </cell>
        </row>
        <row r="11">
          <cell r="D11">
            <v>1523</v>
          </cell>
          <cell r="E11">
            <v>30175</v>
          </cell>
          <cell r="G11">
            <v>69643900</v>
          </cell>
        </row>
        <row r="12">
          <cell r="D12">
            <v>133</v>
          </cell>
          <cell r="G12">
            <v>6911584</v>
          </cell>
        </row>
        <row r="13">
          <cell r="D13">
            <v>1523</v>
          </cell>
          <cell r="E13">
            <v>30617</v>
          </cell>
          <cell r="G13">
            <v>70664036</v>
          </cell>
        </row>
        <row r="14">
          <cell r="D14">
            <v>133</v>
          </cell>
          <cell r="G14">
            <v>7012825</v>
          </cell>
        </row>
        <row r="15">
          <cell r="D15">
            <v>1121</v>
          </cell>
          <cell r="F15">
            <v>154232345</v>
          </cell>
        </row>
        <row r="16">
          <cell r="D16">
            <v>1523</v>
          </cell>
          <cell r="E16">
            <v>24108</v>
          </cell>
          <cell r="G16">
            <v>55641264</v>
          </cell>
        </row>
        <row r="17">
          <cell r="D17">
            <v>133</v>
          </cell>
          <cell r="G17">
            <v>5521938</v>
          </cell>
        </row>
        <row r="18">
          <cell r="D18">
            <v>1523</v>
          </cell>
          <cell r="E18">
            <v>18076</v>
          </cell>
          <cell r="G18">
            <v>41719408</v>
          </cell>
        </row>
        <row r="19">
          <cell r="D19">
            <v>133</v>
          </cell>
          <cell r="G19">
            <v>4140308</v>
          </cell>
        </row>
        <row r="23">
          <cell r="D23">
            <v>1121</v>
          </cell>
          <cell r="F23">
            <v>107022918</v>
          </cell>
          <cell r="G23">
            <v>0</v>
          </cell>
        </row>
        <row r="24">
          <cell r="D24">
            <v>1523</v>
          </cell>
          <cell r="E24">
            <v>12594</v>
          </cell>
          <cell r="G24">
            <v>29066952</v>
          </cell>
        </row>
        <row r="25">
          <cell r="D25">
            <v>133</v>
          </cell>
          <cell r="G25">
            <v>2884655</v>
          </cell>
        </row>
        <row r="26">
          <cell r="D26">
            <v>1523</v>
          </cell>
          <cell r="E26">
            <v>18192</v>
          </cell>
          <cell r="G26">
            <v>41987136</v>
          </cell>
        </row>
        <row r="27">
          <cell r="D27">
            <v>133</v>
          </cell>
          <cell r="G27">
            <v>4166878</v>
          </cell>
        </row>
        <row r="28">
          <cell r="D28">
            <v>1523</v>
          </cell>
          <cell r="E28">
            <v>18634</v>
          </cell>
          <cell r="G28">
            <v>43007272</v>
          </cell>
        </row>
        <row r="29">
          <cell r="D29">
            <v>133</v>
          </cell>
          <cell r="G29">
            <v>4268118</v>
          </cell>
        </row>
        <row r="30">
          <cell r="D30">
            <v>1523</v>
          </cell>
          <cell r="E30">
            <v>13025</v>
          </cell>
          <cell r="G30">
            <v>30061700</v>
          </cell>
        </row>
        <row r="31">
          <cell r="D31">
            <v>133</v>
          </cell>
          <cell r="G31">
            <v>2983377</v>
          </cell>
        </row>
        <row r="32">
          <cell r="D32">
            <v>1121</v>
          </cell>
          <cell r="F32">
            <v>125381011</v>
          </cell>
        </row>
        <row r="33">
          <cell r="D33">
            <v>1523</v>
          </cell>
          <cell r="E33">
            <v>18639</v>
          </cell>
          <cell r="G33">
            <v>43018812</v>
          </cell>
        </row>
        <row r="34">
          <cell r="D34">
            <v>133</v>
          </cell>
          <cell r="G34">
            <v>4269264</v>
          </cell>
        </row>
        <row r="35">
          <cell r="D35">
            <v>1523</v>
          </cell>
          <cell r="E35">
            <v>12176</v>
          </cell>
          <cell r="G35">
            <v>28102208</v>
          </cell>
        </row>
        <row r="36">
          <cell r="D36">
            <v>133</v>
          </cell>
          <cell r="G36">
            <v>2788913</v>
          </cell>
        </row>
        <row r="37">
          <cell r="D37">
            <v>1523</v>
          </cell>
          <cell r="E37">
            <v>12129</v>
          </cell>
          <cell r="G37">
            <v>27993732</v>
          </cell>
        </row>
        <row r="38">
          <cell r="D38">
            <v>133</v>
          </cell>
          <cell r="G38">
            <v>2778148</v>
          </cell>
        </row>
        <row r="39">
          <cell r="D39">
            <v>1121</v>
          </cell>
          <cell r="F39">
            <v>111224274</v>
          </cell>
          <cell r="G39">
            <v>0</v>
          </cell>
        </row>
        <row r="40">
          <cell r="D40">
            <v>1523</v>
          </cell>
          <cell r="E40">
            <v>12140</v>
          </cell>
          <cell r="G40">
            <v>28019120</v>
          </cell>
        </row>
        <row r="41">
          <cell r="D41">
            <v>133</v>
          </cell>
          <cell r="G41">
            <v>2780667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D45">
            <v>1523</v>
          </cell>
          <cell r="E45">
            <v>18242</v>
          </cell>
          <cell r="G45">
            <v>42102536</v>
          </cell>
        </row>
        <row r="46">
          <cell r="D46">
            <v>133</v>
          </cell>
          <cell r="G46">
            <v>4178331</v>
          </cell>
        </row>
        <row r="47">
          <cell r="D47">
            <v>1523</v>
          </cell>
          <cell r="E47">
            <v>12159</v>
          </cell>
          <cell r="G47">
            <v>28062972</v>
          </cell>
        </row>
        <row r="48">
          <cell r="D48">
            <v>133</v>
          </cell>
          <cell r="G48">
            <v>2785019</v>
          </cell>
        </row>
        <row r="49">
          <cell r="D49">
            <v>1523</v>
          </cell>
          <cell r="E49">
            <v>11977</v>
          </cell>
          <cell r="G49">
            <v>27642916</v>
          </cell>
        </row>
        <row r="50">
          <cell r="D50">
            <v>133</v>
          </cell>
          <cell r="G50">
            <v>2743332</v>
          </cell>
        </row>
        <row r="51">
          <cell r="D51">
            <v>1121</v>
          </cell>
          <cell r="F51">
            <v>107852534</v>
          </cell>
          <cell r="G51">
            <v>0</v>
          </cell>
        </row>
        <row r="52">
          <cell r="D52">
            <v>1523</v>
          </cell>
          <cell r="E52">
            <v>18232</v>
          </cell>
          <cell r="G52">
            <v>42079456</v>
          </cell>
        </row>
        <row r="53">
          <cell r="D53">
            <v>133</v>
          </cell>
          <cell r="G53">
            <v>4176040</v>
          </cell>
        </row>
        <row r="54">
          <cell r="D54">
            <v>1523</v>
          </cell>
          <cell r="E54">
            <v>12134</v>
          </cell>
          <cell r="G54">
            <v>28005272</v>
          </cell>
        </row>
        <row r="55">
          <cell r="D55">
            <v>133</v>
          </cell>
          <cell r="G55">
            <v>2779294</v>
          </cell>
        </row>
        <row r="56">
          <cell r="D56">
            <v>1523</v>
          </cell>
          <cell r="E56">
            <v>12115</v>
          </cell>
          <cell r="G56">
            <v>27961420</v>
          </cell>
        </row>
        <row r="57">
          <cell r="D57">
            <v>133</v>
          </cell>
          <cell r="G57">
            <v>2774941</v>
          </cell>
        </row>
        <row r="58">
          <cell r="D58">
            <v>1121</v>
          </cell>
          <cell r="F58">
            <v>138274301</v>
          </cell>
          <cell r="G58">
            <v>0</v>
          </cell>
        </row>
        <row r="59">
          <cell r="D59">
            <v>1523</v>
          </cell>
          <cell r="E59">
            <v>12092</v>
          </cell>
          <cell r="G59">
            <v>27908336</v>
          </cell>
        </row>
        <row r="60">
          <cell r="D60">
            <v>133</v>
          </cell>
          <cell r="G60">
            <v>2769673</v>
          </cell>
        </row>
        <row r="61">
          <cell r="D61">
            <v>1523</v>
          </cell>
          <cell r="E61">
            <v>6034</v>
          </cell>
          <cell r="G61">
            <v>13926472</v>
          </cell>
        </row>
        <row r="62">
          <cell r="D62">
            <v>133</v>
          </cell>
          <cell r="G62">
            <v>1382088</v>
          </cell>
        </row>
        <row r="66">
          <cell r="F66">
            <v>899818072</v>
          </cell>
          <cell r="G66">
            <v>930080004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2"/>
  <sheetViews>
    <sheetView workbookViewId="0" topLeftCell="A1">
      <selection activeCell="B10" sqref="B10"/>
    </sheetView>
  </sheetViews>
  <sheetFormatPr defaultColWidth="9.140625" defaultRowHeight="12.75"/>
  <cols>
    <col min="1" max="1" width="4.00390625" style="57" customWidth="1"/>
    <col min="2" max="2" width="55.57421875" style="57" bestFit="1" customWidth="1"/>
    <col min="3" max="3" width="8.57421875" style="57" customWidth="1"/>
    <col min="4" max="5" width="13.8515625" style="57" customWidth="1"/>
    <col min="6" max="16384" width="9.140625" style="57" customWidth="1"/>
  </cols>
  <sheetData>
    <row r="1" ht="12.75"/>
    <row r="2" spans="1:5" ht="15.75">
      <c r="A2" s="338" t="s">
        <v>147</v>
      </c>
      <c r="B2" s="338"/>
      <c r="C2" s="338"/>
      <c r="D2" s="338"/>
      <c r="E2" s="338"/>
    </row>
    <row r="3" spans="1:5" ht="14.25">
      <c r="A3" s="341" t="s">
        <v>552</v>
      </c>
      <c r="B3" s="341"/>
      <c r="C3" s="341"/>
      <c r="D3" s="341"/>
      <c r="E3" s="341"/>
    </row>
    <row r="4" spans="1:5" ht="15.75" thickBot="1">
      <c r="A4" s="2"/>
      <c r="B4" s="2"/>
      <c r="C4" s="2"/>
      <c r="D4" s="39">
        <v>97806811678</v>
      </c>
      <c r="E4" s="2"/>
    </row>
    <row r="5" spans="1:5" ht="22.5" customHeight="1">
      <c r="A5" s="339" t="s">
        <v>17</v>
      </c>
      <c r="B5" s="340"/>
      <c r="C5" s="40" t="s">
        <v>148</v>
      </c>
      <c r="D5" s="40" t="s">
        <v>20</v>
      </c>
      <c r="E5" s="41" t="s">
        <v>19</v>
      </c>
    </row>
    <row r="6" spans="1:5" ht="22.5" customHeight="1">
      <c r="A6" s="42" t="s">
        <v>116</v>
      </c>
      <c r="B6" s="43" t="s">
        <v>117</v>
      </c>
      <c r="C6" s="20" t="s">
        <v>69</v>
      </c>
      <c r="D6" s="20"/>
      <c r="E6" s="21"/>
    </row>
    <row r="7" spans="1:5" ht="22.5" customHeight="1">
      <c r="A7" s="44" t="s">
        <v>118</v>
      </c>
      <c r="B7" s="45" t="s">
        <v>119</v>
      </c>
      <c r="C7" s="46" t="s">
        <v>69</v>
      </c>
      <c r="D7" s="46"/>
      <c r="E7" s="47"/>
    </row>
    <row r="8" spans="1:5" ht="22.5" customHeight="1">
      <c r="A8" s="48" t="s">
        <v>120</v>
      </c>
      <c r="B8" s="49" t="s">
        <v>121</v>
      </c>
      <c r="C8" s="24" t="s">
        <v>122</v>
      </c>
      <c r="D8" s="24">
        <v>83.45079923516643</v>
      </c>
      <c r="E8" s="25">
        <v>85.22</v>
      </c>
    </row>
    <row r="9" spans="1:5" ht="22.5" customHeight="1">
      <c r="A9" s="48" t="s">
        <v>123</v>
      </c>
      <c r="B9" s="49" t="s">
        <v>124</v>
      </c>
      <c r="C9" s="24" t="s">
        <v>122</v>
      </c>
      <c r="D9" s="24">
        <v>16.54920076483356</v>
      </c>
      <c r="E9" s="25">
        <v>14.78</v>
      </c>
    </row>
    <row r="10" spans="1:5" ht="22.5" customHeight="1">
      <c r="A10" s="44" t="s">
        <v>125</v>
      </c>
      <c r="B10" s="45" t="s">
        <v>126</v>
      </c>
      <c r="C10" s="46" t="s">
        <v>69</v>
      </c>
      <c r="D10" s="46"/>
      <c r="E10" s="47"/>
    </row>
    <row r="11" spans="1:5" ht="22.5" customHeight="1">
      <c r="A11" s="48" t="s">
        <v>127</v>
      </c>
      <c r="B11" s="49" t="s">
        <v>128</v>
      </c>
      <c r="C11" s="24" t="s">
        <v>122</v>
      </c>
      <c r="D11" s="24">
        <v>57.89432748725823</v>
      </c>
      <c r="E11" s="25">
        <v>57.96</v>
      </c>
    </row>
    <row r="12" spans="1:5" ht="22.5" customHeight="1">
      <c r="A12" s="48" t="s">
        <v>129</v>
      </c>
      <c r="B12" s="49" t="s">
        <v>130</v>
      </c>
      <c r="C12" s="24" t="s">
        <v>122</v>
      </c>
      <c r="D12" s="24">
        <v>42.10567251274176</v>
      </c>
      <c r="E12" s="25">
        <v>42.04</v>
      </c>
    </row>
    <row r="13" spans="1:5" ht="22.5" customHeight="1">
      <c r="A13" s="50" t="s">
        <v>33</v>
      </c>
      <c r="B13" s="51" t="s">
        <v>131</v>
      </c>
      <c r="C13" s="28" t="s">
        <v>69</v>
      </c>
      <c r="D13" s="28"/>
      <c r="E13" s="29"/>
    </row>
    <row r="14" spans="1:5" ht="22.5" customHeight="1">
      <c r="A14" s="44" t="s">
        <v>55</v>
      </c>
      <c r="B14" s="45" t="s">
        <v>132</v>
      </c>
      <c r="C14" s="46" t="s">
        <v>133</v>
      </c>
      <c r="D14" s="46">
        <v>1.7272849403425345</v>
      </c>
      <c r="E14" s="47">
        <v>1.73</v>
      </c>
    </row>
    <row r="15" spans="1:5" ht="22.5" customHeight="1">
      <c r="A15" s="44" t="s">
        <v>57</v>
      </c>
      <c r="B15" s="45" t="s">
        <v>134</v>
      </c>
      <c r="C15" s="46" t="s">
        <v>133</v>
      </c>
      <c r="D15" s="46">
        <v>0.5765000126066612</v>
      </c>
      <c r="E15" s="47">
        <v>0.53</v>
      </c>
    </row>
    <row r="16" spans="1:5" ht="22.5" customHeight="1">
      <c r="A16" s="44" t="s">
        <v>59</v>
      </c>
      <c r="B16" s="45" t="s">
        <v>135</v>
      </c>
      <c r="C16" s="46" t="s">
        <v>133</v>
      </c>
      <c r="D16" s="46">
        <v>0.07023260722285063</v>
      </c>
      <c r="E16" s="47">
        <v>0.01</v>
      </c>
    </row>
    <row r="17" spans="1:5" ht="22.5" customHeight="1">
      <c r="A17" s="44" t="s">
        <v>61</v>
      </c>
      <c r="B17" s="45" t="s">
        <v>136</v>
      </c>
      <c r="C17" s="46" t="s">
        <v>133</v>
      </c>
      <c r="D17" s="46">
        <v>2.8956832778806527</v>
      </c>
      <c r="E17" s="47">
        <v>2.67</v>
      </c>
    </row>
    <row r="18" spans="1:5" ht="22.5" customHeight="1">
      <c r="A18" s="50" t="s">
        <v>65</v>
      </c>
      <c r="B18" s="51" t="s">
        <v>137</v>
      </c>
      <c r="C18" s="28" t="s">
        <v>69</v>
      </c>
      <c r="D18" s="63"/>
      <c r="E18" s="29"/>
    </row>
    <row r="19" spans="1:5" ht="22.5" customHeight="1">
      <c r="A19" s="44" t="s">
        <v>31</v>
      </c>
      <c r="B19" s="45" t="s">
        <v>138</v>
      </c>
      <c r="C19" s="46" t="s">
        <v>69</v>
      </c>
      <c r="D19" s="62"/>
      <c r="E19" s="47"/>
    </row>
    <row r="20" spans="1:5" ht="22.5" customHeight="1">
      <c r="A20" s="48" t="s">
        <v>34</v>
      </c>
      <c r="B20" s="49" t="s">
        <v>139</v>
      </c>
      <c r="C20" s="24" t="s">
        <v>122</v>
      </c>
      <c r="D20" s="24">
        <v>9.27016482438745</v>
      </c>
      <c r="E20" s="25">
        <v>11.3</v>
      </c>
    </row>
    <row r="21" spans="1:5" ht="22.5" customHeight="1">
      <c r="A21" s="48" t="s">
        <v>32</v>
      </c>
      <c r="B21" s="49" t="s">
        <v>140</v>
      </c>
      <c r="C21" s="24" t="s">
        <v>122</v>
      </c>
      <c r="D21" s="24">
        <v>8.316337317012287</v>
      </c>
      <c r="E21" s="25">
        <v>11.21</v>
      </c>
    </row>
    <row r="22" spans="1:5" ht="22.5" customHeight="1">
      <c r="A22" s="44" t="s">
        <v>36</v>
      </c>
      <c r="B22" s="45" t="s">
        <v>141</v>
      </c>
      <c r="C22" s="46" t="s">
        <v>69</v>
      </c>
      <c r="D22" s="46"/>
      <c r="E22" s="47"/>
    </row>
    <row r="23" spans="1:5" ht="22.5" customHeight="1">
      <c r="A23" s="48" t="s">
        <v>37</v>
      </c>
      <c r="B23" s="49" t="s">
        <v>142</v>
      </c>
      <c r="C23" s="24" t="s">
        <v>122</v>
      </c>
      <c r="D23" s="24">
        <v>1.852771142360792</v>
      </c>
      <c r="E23" s="25">
        <v>9.74</v>
      </c>
    </row>
    <row r="24" spans="1:5" ht="22.5" customHeight="1">
      <c r="A24" s="48" t="s">
        <v>143</v>
      </c>
      <c r="B24" s="49" t="s">
        <v>144</v>
      </c>
      <c r="C24" s="24" t="s">
        <v>122</v>
      </c>
      <c r="D24" s="24">
        <v>1.6621354725606705</v>
      </c>
      <c r="E24" s="25">
        <v>23.23</v>
      </c>
    </row>
    <row r="25" spans="1:5" ht="22.5" customHeight="1" thickBot="1">
      <c r="A25" s="52" t="s">
        <v>145</v>
      </c>
      <c r="B25" s="53" t="s">
        <v>146</v>
      </c>
      <c r="C25" s="54" t="s">
        <v>122</v>
      </c>
      <c r="D25" s="54">
        <v>3.947533368711033</v>
      </c>
      <c r="E25" s="55">
        <v>3.85</v>
      </c>
    </row>
    <row r="26" spans="1:5" ht="15">
      <c r="A26" s="2"/>
      <c r="B26" s="56"/>
      <c r="C26" s="2"/>
      <c r="D26" s="2"/>
      <c r="E26" s="2"/>
    </row>
    <row r="27" spans="1:5" ht="15">
      <c r="A27" s="2"/>
      <c r="B27" s="56"/>
      <c r="C27" s="2"/>
      <c r="D27" s="2"/>
      <c r="E27" s="2"/>
    </row>
    <row r="28" spans="1:5" ht="15">
      <c r="A28" s="2"/>
      <c r="B28" s="56"/>
      <c r="C28" s="2"/>
      <c r="D28" s="2"/>
      <c r="E28" s="2"/>
    </row>
    <row r="29" spans="1:5" ht="15">
      <c r="A29" s="2"/>
      <c r="B29" s="56"/>
      <c r="C29" s="2"/>
      <c r="D29" s="2"/>
      <c r="E29" s="2"/>
    </row>
    <row r="30" spans="1:5" ht="15">
      <c r="A30" s="2"/>
      <c r="B30" s="56"/>
      <c r="C30" s="2"/>
      <c r="D30" s="2"/>
      <c r="E30" s="2"/>
    </row>
    <row r="31" spans="1:5" ht="15">
      <c r="A31" s="2"/>
      <c r="B31" s="56"/>
      <c r="C31" s="2"/>
      <c r="D31" s="2"/>
      <c r="E31" s="2"/>
    </row>
    <row r="32" spans="1:5" ht="15">
      <c r="A32" s="2"/>
      <c r="B32" s="56"/>
      <c r="C32" s="2"/>
      <c r="D32" s="2"/>
      <c r="E32" s="2"/>
    </row>
    <row r="33" ht="15">
      <c r="B33" s="56"/>
    </row>
    <row r="34" ht="15">
      <c r="B34" s="56"/>
    </row>
    <row r="35" ht="15">
      <c r="B35" s="56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2" ht="15">
      <c r="B42" s="56"/>
    </row>
    <row r="43" ht="15">
      <c r="B43" s="56"/>
    </row>
    <row r="44" ht="15">
      <c r="B44" s="56"/>
    </row>
    <row r="45" ht="15">
      <c r="B45" s="56"/>
    </row>
    <row r="46" ht="15">
      <c r="B46" s="56"/>
    </row>
    <row r="47" ht="15">
      <c r="B47" s="56"/>
    </row>
    <row r="48" ht="15">
      <c r="B48" s="56"/>
    </row>
    <row r="49" ht="15">
      <c r="B49" s="56"/>
    </row>
    <row r="50" ht="15">
      <c r="B50" s="56"/>
    </row>
    <row r="51" ht="15">
      <c r="B51" s="56"/>
    </row>
    <row r="52" ht="15">
      <c r="B52" s="56"/>
    </row>
    <row r="53" ht="15">
      <c r="B53" s="56"/>
    </row>
    <row r="54" ht="15">
      <c r="B54" s="56"/>
    </row>
    <row r="55" ht="15">
      <c r="B55" s="56"/>
    </row>
    <row r="56" ht="15">
      <c r="B56" s="56"/>
    </row>
    <row r="57" ht="15">
      <c r="B57" s="56"/>
    </row>
    <row r="58" ht="15">
      <c r="B58" s="56"/>
    </row>
    <row r="59" ht="15">
      <c r="B59" s="56"/>
    </row>
    <row r="60" ht="15">
      <c r="B60" s="56"/>
    </row>
    <row r="61" ht="15">
      <c r="B61" s="56"/>
    </row>
    <row r="62" ht="15">
      <c r="B62" s="56"/>
    </row>
    <row r="63" ht="15">
      <c r="B63" s="56"/>
    </row>
    <row r="64" ht="15">
      <c r="B64" s="56"/>
    </row>
    <row r="65" ht="15">
      <c r="B65" s="56"/>
    </row>
    <row r="66" ht="15">
      <c r="B66" s="56"/>
    </row>
    <row r="67" ht="15">
      <c r="B67" s="56"/>
    </row>
    <row r="68" ht="15">
      <c r="B68" s="56"/>
    </row>
    <row r="69" ht="15">
      <c r="B69" s="56"/>
    </row>
    <row r="70" ht="15">
      <c r="B70" s="56"/>
    </row>
    <row r="71" ht="15">
      <c r="B71" s="56"/>
    </row>
    <row r="72" ht="15">
      <c r="B72" s="56"/>
    </row>
    <row r="73" ht="15">
      <c r="B73" s="56"/>
    </row>
    <row r="74" ht="15">
      <c r="B74" s="56"/>
    </row>
    <row r="75" ht="15">
      <c r="B75" s="56"/>
    </row>
    <row r="76" ht="15">
      <c r="B76" s="56"/>
    </row>
    <row r="77" ht="15">
      <c r="B77" s="56"/>
    </row>
    <row r="78" ht="15">
      <c r="B78" s="56"/>
    </row>
    <row r="79" ht="15">
      <c r="B79" s="56"/>
    </row>
    <row r="80" ht="15">
      <c r="B80" s="56"/>
    </row>
    <row r="81" ht="15">
      <c r="B81" s="56"/>
    </row>
    <row r="82" ht="15">
      <c r="B82" s="56"/>
    </row>
    <row r="83" ht="15">
      <c r="B83" s="56"/>
    </row>
    <row r="84" ht="15">
      <c r="B84" s="56"/>
    </row>
    <row r="85" ht="15">
      <c r="B85" s="56"/>
    </row>
    <row r="86" ht="15">
      <c r="B86" s="56"/>
    </row>
    <row r="87" ht="15">
      <c r="B87" s="56"/>
    </row>
    <row r="88" ht="15">
      <c r="B88" s="56"/>
    </row>
    <row r="89" ht="15">
      <c r="B89" s="56"/>
    </row>
    <row r="90" ht="15">
      <c r="B90" s="56"/>
    </row>
    <row r="91" ht="15">
      <c r="B91" s="56"/>
    </row>
    <row r="92" ht="15">
      <c r="B92" s="56"/>
    </row>
    <row r="93" ht="15">
      <c r="B93" s="56"/>
    </row>
    <row r="94" ht="15">
      <c r="B94" s="56"/>
    </row>
    <row r="95" ht="15">
      <c r="B95" s="56"/>
    </row>
    <row r="96" ht="15">
      <c r="B96" s="56"/>
    </row>
    <row r="97" ht="15">
      <c r="B97" s="56"/>
    </row>
    <row r="98" ht="15">
      <c r="B98" s="56"/>
    </row>
    <row r="99" ht="15">
      <c r="B99" s="56"/>
    </row>
    <row r="100" ht="15">
      <c r="B100" s="56"/>
    </row>
    <row r="101" ht="15">
      <c r="B101" s="56"/>
    </row>
    <row r="102" ht="15">
      <c r="B102" s="56"/>
    </row>
    <row r="103" ht="15">
      <c r="B103" s="56"/>
    </row>
    <row r="104" ht="15">
      <c r="B104" s="56"/>
    </row>
    <row r="105" ht="15">
      <c r="B105" s="56"/>
    </row>
    <row r="106" ht="15">
      <c r="B106" s="56"/>
    </row>
    <row r="107" ht="15">
      <c r="B107" s="56"/>
    </row>
    <row r="108" ht="15">
      <c r="B108" s="56"/>
    </row>
    <row r="109" ht="15">
      <c r="B109" s="56"/>
    </row>
    <row r="110" ht="15">
      <c r="B110" s="56"/>
    </row>
    <row r="111" ht="15">
      <c r="B111" s="56"/>
    </row>
    <row r="112" ht="15">
      <c r="B112" s="56"/>
    </row>
    <row r="113" ht="15">
      <c r="B113" s="56"/>
    </row>
    <row r="114" ht="15">
      <c r="B114" s="56"/>
    </row>
    <row r="115" ht="15">
      <c r="B115" s="56"/>
    </row>
    <row r="116" ht="15">
      <c r="B116" s="56"/>
    </row>
    <row r="117" ht="15">
      <c r="B117" s="56"/>
    </row>
    <row r="118" ht="15">
      <c r="B118" s="56"/>
    </row>
    <row r="119" ht="15">
      <c r="B119" s="56"/>
    </row>
    <row r="120" ht="15">
      <c r="B120" s="56"/>
    </row>
    <row r="121" ht="15">
      <c r="B121" s="56"/>
    </row>
    <row r="122" ht="15">
      <c r="B122" s="56"/>
    </row>
    <row r="123" ht="15">
      <c r="B123" s="56"/>
    </row>
    <row r="124" ht="15">
      <c r="B124" s="56"/>
    </row>
    <row r="125" ht="15">
      <c r="B125" s="56"/>
    </row>
    <row r="126" ht="15">
      <c r="B126" s="56"/>
    </row>
    <row r="127" ht="15">
      <c r="B127" s="56"/>
    </row>
    <row r="128" ht="15">
      <c r="B128" s="56"/>
    </row>
    <row r="129" ht="15">
      <c r="B129" s="56"/>
    </row>
    <row r="130" ht="15">
      <c r="B130" s="56"/>
    </row>
    <row r="131" ht="15">
      <c r="B131" s="56"/>
    </row>
    <row r="132" ht="15">
      <c r="B132" s="56"/>
    </row>
    <row r="133" ht="15">
      <c r="B133" s="56"/>
    </row>
    <row r="134" ht="15">
      <c r="B134" s="56"/>
    </row>
    <row r="135" ht="15">
      <c r="B135" s="56"/>
    </row>
    <row r="136" ht="15">
      <c r="B136" s="56"/>
    </row>
    <row r="137" ht="15">
      <c r="B137" s="56"/>
    </row>
    <row r="138" ht="15">
      <c r="B138" s="56"/>
    </row>
    <row r="139" ht="15">
      <c r="B139" s="56"/>
    </row>
    <row r="140" ht="15">
      <c r="B140" s="56"/>
    </row>
    <row r="141" ht="15">
      <c r="B141" s="56"/>
    </row>
    <row r="142" ht="15">
      <c r="B142" s="56"/>
    </row>
    <row r="143" ht="15">
      <c r="B143" s="56"/>
    </row>
    <row r="144" ht="15">
      <c r="B144" s="56"/>
    </row>
    <row r="145" ht="15">
      <c r="B145" s="56"/>
    </row>
    <row r="146" ht="15">
      <c r="B146" s="56"/>
    </row>
    <row r="147" ht="15">
      <c r="B147" s="56"/>
    </row>
    <row r="148" ht="15">
      <c r="B148" s="56"/>
    </row>
    <row r="149" ht="15">
      <c r="B149" s="56"/>
    </row>
    <row r="150" ht="15">
      <c r="B150" s="56"/>
    </row>
    <row r="151" ht="15">
      <c r="B151" s="56"/>
    </row>
    <row r="152" ht="15">
      <c r="B152" s="56"/>
    </row>
    <row r="153" ht="15">
      <c r="B153" s="56"/>
    </row>
    <row r="154" ht="15">
      <c r="B154" s="56"/>
    </row>
    <row r="155" ht="15">
      <c r="B155" s="56"/>
    </row>
    <row r="156" ht="15">
      <c r="B156" s="56"/>
    </row>
    <row r="157" ht="15">
      <c r="B157" s="56"/>
    </row>
    <row r="158" ht="15">
      <c r="B158" s="56"/>
    </row>
    <row r="159" ht="15">
      <c r="B159" s="56"/>
    </row>
    <row r="160" ht="15">
      <c r="B160" s="56"/>
    </row>
    <row r="161" ht="15">
      <c r="B161" s="56"/>
    </row>
    <row r="162" ht="15">
      <c r="B162" s="56"/>
    </row>
    <row r="163" ht="15">
      <c r="B163" s="56"/>
    </row>
    <row r="164" ht="15">
      <c r="B164" s="56"/>
    </row>
    <row r="165" ht="15">
      <c r="B165" s="56"/>
    </row>
    <row r="166" ht="15">
      <c r="B166" s="56"/>
    </row>
    <row r="167" ht="15">
      <c r="B167" s="56"/>
    </row>
    <row r="168" ht="15">
      <c r="B168" s="56"/>
    </row>
    <row r="169" ht="15">
      <c r="B169" s="56"/>
    </row>
    <row r="170" ht="15">
      <c r="B170" s="56"/>
    </row>
    <row r="171" ht="15">
      <c r="B171" s="56"/>
    </row>
    <row r="172" ht="15">
      <c r="B172" s="56"/>
    </row>
    <row r="173" ht="15">
      <c r="B173" s="56"/>
    </row>
    <row r="174" ht="15">
      <c r="B174" s="56"/>
    </row>
    <row r="175" ht="15">
      <c r="B175" s="56"/>
    </row>
    <row r="176" ht="15">
      <c r="B176" s="56"/>
    </row>
    <row r="177" ht="15">
      <c r="B177" s="56"/>
    </row>
    <row r="178" ht="15">
      <c r="B178" s="56"/>
    </row>
    <row r="179" ht="15">
      <c r="B179" s="56"/>
    </row>
    <row r="180" ht="15">
      <c r="B180" s="56"/>
    </row>
    <row r="181" ht="15">
      <c r="B181" s="56"/>
    </row>
    <row r="182" ht="15">
      <c r="B182" s="56"/>
    </row>
    <row r="183" ht="15">
      <c r="B183" s="56"/>
    </row>
    <row r="184" ht="15">
      <c r="B184" s="56"/>
    </row>
    <row r="185" ht="15">
      <c r="B185" s="56"/>
    </row>
    <row r="186" ht="15">
      <c r="B186" s="56"/>
    </row>
    <row r="187" ht="15">
      <c r="B187" s="56"/>
    </row>
    <row r="188" ht="15">
      <c r="B188" s="56"/>
    </row>
    <row r="189" ht="15">
      <c r="B189" s="56"/>
    </row>
    <row r="190" ht="15">
      <c r="B190" s="56"/>
    </row>
    <row r="191" ht="15">
      <c r="B191" s="56"/>
    </row>
    <row r="192" ht="15">
      <c r="B192" s="56"/>
    </row>
    <row r="193" ht="15">
      <c r="B193" s="56"/>
    </row>
    <row r="194" ht="15">
      <c r="B194" s="56"/>
    </row>
    <row r="195" ht="15">
      <c r="B195" s="56"/>
    </row>
    <row r="196" ht="15">
      <c r="B196" s="56"/>
    </row>
    <row r="197" ht="15">
      <c r="B197" s="56"/>
    </row>
    <row r="198" ht="15">
      <c r="B198" s="56"/>
    </row>
    <row r="199" ht="15">
      <c r="B199" s="56"/>
    </row>
    <row r="200" ht="15">
      <c r="B200" s="56"/>
    </row>
    <row r="201" ht="15">
      <c r="B201" s="56"/>
    </row>
    <row r="202" ht="15">
      <c r="B202" s="56"/>
    </row>
    <row r="203" ht="15">
      <c r="B203" s="56"/>
    </row>
    <row r="204" ht="15">
      <c r="B204" s="56"/>
    </row>
    <row r="205" ht="15">
      <c r="B205" s="56"/>
    </row>
    <row r="206" ht="15">
      <c r="B206" s="56"/>
    </row>
    <row r="207" ht="15">
      <c r="B207" s="56"/>
    </row>
    <row r="208" ht="15">
      <c r="B208" s="56"/>
    </row>
    <row r="209" ht="15">
      <c r="B209" s="56"/>
    </row>
    <row r="210" ht="15">
      <c r="B210" s="56"/>
    </row>
    <row r="211" ht="15">
      <c r="B211" s="56"/>
    </row>
    <row r="212" ht="15">
      <c r="B212" s="56"/>
    </row>
    <row r="213" ht="15">
      <c r="B213" s="56"/>
    </row>
    <row r="214" ht="15">
      <c r="B214" s="56"/>
    </row>
    <row r="215" ht="15">
      <c r="B215" s="56"/>
    </row>
    <row r="216" ht="15">
      <c r="B216" s="56"/>
    </row>
    <row r="217" ht="15">
      <c r="B217" s="56"/>
    </row>
    <row r="218" ht="15">
      <c r="B218" s="56"/>
    </row>
    <row r="219" ht="15">
      <c r="B219" s="56"/>
    </row>
    <row r="220" ht="15">
      <c r="B220" s="56"/>
    </row>
    <row r="221" ht="15">
      <c r="B221" s="56"/>
    </row>
    <row r="222" ht="15">
      <c r="B222" s="56"/>
    </row>
    <row r="223" ht="15">
      <c r="B223" s="56"/>
    </row>
    <row r="224" ht="15">
      <c r="B224" s="56"/>
    </row>
    <row r="225" ht="15">
      <c r="B225" s="56"/>
    </row>
    <row r="226" ht="15">
      <c r="B226" s="56"/>
    </row>
    <row r="227" ht="15">
      <c r="B227" s="56"/>
    </row>
    <row r="228" ht="15">
      <c r="B228" s="56"/>
    </row>
    <row r="229" ht="15">
      <c r="B229" s="56"/>
    </row>
    <row r="230" ht="15">
      <c r="B230" s="56"/>
    </row>
    <row r="231" ht="15">
      <c r="B231" s="56"/>
    </row>
    <row r="232" ht="15">
      <c r="B232" s="56"/>
    </row>
    <row r="233" ht="15">
      <c r="B233" s="56"/>
    </row>
    <row r="234" ht="15">
      <c r="B234" s="56"/>
    </row>
    <row r="235" ht="15">
      <c r="B235" s="56"/>
    </row>
    <row r="236" ht="15">
      <c r="B236" s="56"/>
    </row>
    <row r="237" ht="15">
      <c r="B237" s="56"/>
    </row>
    <row r="238" ht="15">
      <c r="B238" s="56"/>
    </row>
    <row r="239" ht="15">
      <c r="B239" s="56"/>
    </row>
    <row r="240" ht="15">
      <c r="B240" s="56"/>
    </row>
    <row r="241" ht="15">
      <c r="B241" s="56"/>
    </row>
    <row r="242" ht="15">
      <c r="B242" s="56"/>
    </row>
    <row r="243" ht="15">
      <c r="B243" s="56"/>
    </row>
    <row r="244" ht="15">
      <c r="B244" s="56"/>
    </row>
    <row r="245" ht="15">
      <c r="B245" s="56"/>
    </row>
    <row r="246" ht="15">
      <c r="B246" s="56"/>
    </row>
    <row r="247" ht="15">
      <c r="B247" s="56"/>
    </row>
    <row r="248" ht="15">
      <c r="B248" s="56"/>
    </row>
    <row r="249" ht="15">
      <c r="B249" s="56"/>
    </row>
    <row r="250" ht="15">
      <c r="B250" s="56"/>
    </row>
    <row r="251" ht="15">
      <c r="B251" s="56"/>
    </row>
    <row r="252" ht="15">
      <c r="B252" s="56"/>
    </row>
  </sheetData>
  <mergeCells count="3">
    <mergeCell ref="A2:E2"/>
    <mergeCell ref="A5:B5"/>
    <mergeCell ref="A3:E3"/>
  </mergeCells>
  <printOptions/>
  <pageMargins left="0.75" right="0.19" top="0.64" bottom="0.94" header="0.33" footer="0.47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workbookViewId="0" topLeftCell="A13">
      <selection activeCell="D24" sqref="D24"/>
    </sheetView>
  </sheetViews>
  <sheetFormatPr defaultColWidth="9.140625" defaultRowHeight="12.75"/>
  <cols>
    <col min="1" max="1" width="50.57421875" style="187" customWidth="1"/>
    <col min="2" max="2" width="4.8515625" style="188" customWidth="1"/>
    <col min="3" max="3" width="15.421875" style="189" customWidth="1"/>
    <col min="4" max="4" width="16.7109375" style="189" customWidth="1"/>
    <col min="5" max="5" width="16.8515625" style="187" customWidth="1"/>
    <col min="6" max="16384" width="9.140625" style="187" customWidth="1"/>
  </cols>
  <sheetData>
    <row r="1" spans="1:5" ht="29.25" customHeight="1">
      <c r="A1" s="360" t="s">
        <v>46</v>
      </c>
      <c r="B1" s="360"/>
      <c r="C1" s="360"/>
      <c r="D1" s="360"/>
      <c r="E1" s="360"/>
    </row>
    <row r="2" spans="1:5" ht="23.25" customHeight="1">
      <c r="A2" s="361" t="s">
        <v>22</v>
      </c>
      <c r="B2" s="361"/>
      <c r="C2" s="361"/>
      <c r="D2" s="361"/>
      <c r="E2" s="361"/>
    </row>
    <row r="3" ht="15.75" thickBot="1"/>
    <row r="4" spans="1:5" s="213" customFormat="1" ht="15.75" thickBot="1">
      <c r="A4" s="210" t="s">
        <v>17</v>
      </c>
      <c r="B4" s="211" t="s">
        <v>18</v>
      </c>
      <c r="C4" s="211" t="s">
        <v>19</v>
      </c>
      <c r="D4" s="211" t="s">
        <v>20</v>
      </c>
      <c r="E4" s="212" t="s">
        <v>543</v>
      </c>
    </row>
    <row r="5" spans="1:5" s="194" customFormat="1" ht="23.25" customHeight="1">
      <c r="A5" s="190" t="s">
        <v>0</v>
      </c>
      <c r="B5" s="191" t="s">
        <v>24</v>
      </c>
      <c r="C5" s="192"/>
      <c r="D5" s="192">
        <v>30463763207</v>
      </c>
      <c r="E5" s="193">
        <v>30463763207</v>
      </c>
    </row>
    <row r="6" spans="1:5" s="194" customFormat="1" ht="23.25" customHeight="1">
      <c r="A6" s="195" t="s">
        <v>1</v>
      </c>
      <c r="B6" s="196" t="s">
        <v>25</v>
      </c>
      <c r="C6" s="197"/>
      <c r="D6" s="197">
        <v>0</v>
      </c>
      <c r="E6" s="198">
        <v>0</v>
      </c>
    </row>
    <row r="7" spans="1:5" ht="23.25" customHeight="1">
      <c r="A7" s="199" t="s">
        <v>2</v>
      </c>
      <c r="B7" s="200" t="s">
        <v>26</v>
      </c>
      <c r="C7" s="201"/>
      <c r="D7" s="201">
        <v>0</v>
      </c>
      <c r="E7" s="209">
        <v>0</v>
      </c>
    </row>
    <row r="8" spans="1:5" ht="23.25" customHeight="1">
      <c r="A8" s="199" t="s">
        <v>3</v>
      </c>
      <c r="B8" s="200" t="s">
        <v>27</v>
      </c>
      <c r="C8" s="201"/>
      <c r="D8" s="201">
        <v>0</v>
      </c>
      <c r="E8" s="209">
        <v>0</v>
      </c>
    </row>
    <row r="9" spans="1:5" ht="23.25" customHeight="1">
      <c r="A9" s="199" t="s">
        <v>4</v>
      </c>
      <c r="B9" s="200" t="s">
        <v>28</v>
      </c>
      <c r="C9" s="201"/>
      <c r="D9" s="201">
        <v>0</v>
      </c>
      <c r="E9" s="209">
        <v>0</v>
      </c>
    </row>
    <row r="10" spans="1:5" ht="23.25" customHeight="1">
      <c r="A10" s="199" t="s">
        <v>23</v>
      </c>
      <c r="B10" s="200" t="s">
        <v>29</v>
      </c>
      <c r="C10" s="201"/>
      <c r="D10" s="201">
        <v>0</v>
      </c>
      <c r="E10" s="209">
        <v>0</v>
      </c>
    </row>
    <row r="11" spans="1:5" s="194" customFormat="1" ht="23.25" customHeight="1">
      <c r="A11" s="195" t="s">
        <v>47</v>
      </c>
      <c r="B11" s="196" t="s">
        <v>30</v>
      </c>
      <c r="C11" s="197"/>
      <c r="D11" s="202">
        <v>30463763207</v>
      </c>
      <c r="E11" s="198">
        <v>30463763207</v>
      </c>
    </row>
    <row r="12" spans="1:5" s="194" customFormat="1" ht="23.25" customHeight="1">
      <c r="A12" s="195" t="s">
        <v>5</v>
      </c>
      <c r="B12" s="196" t="s">
        <v>33</v>
      </c>
      <c r="C12" s="197"/>
      <c r="D12" s="197">
        <v>26722531651</v>
      </c>
      <c r="E12" s="198">
        <v>26722531651</v>
      </c>
    </row>
    <row r="13" spans="1:5" s="194" customFormat="1" ht="23.25" customHeight="1">
      <c r="A13" s="195" t="s">
        <v>48</v>
      </c>
      <c r="B13" s="196" t="s">
        <v>31</v>
      </c>
      <c r="C13" s="197"/>
      <c r="D13" s="202">
        <v>3741231556</v>
      </c>
      <c r="E13" s="198">
        <v>3741231556</v>
      </c>
    </row>
    <row r="14" spans="1:5" s="194" customFormat="1" ht="23.25" customHeight="1">
      <c r="A14" s="195" t="s">
        <v>6</v>
      </c>
      <c r="B14" s="196" t="s">
        <v>34</v>
      </c>
      <c r="C14" s="197"/>
      <c r="D14" s="197">
        <v>513185293</v>
      </c>
      <c r="E14" s="198">
        <v>513185293</v>
      </c>
    </row>
    <row r="15" spans="1:5" s="194" customFormat="1" ht="23.25" customHeight="1">
      <c r="A15" s="195" t="s">
        <v>7</v>
      </c>
      <c r="B15" s="196" t="s">
        <v>32</v>
      </c>
      <c r="C15" s="197"/>
      <c r="D15" s="197">
        <v>161432298</v>
      </c>
      <c r="E15" s="198">
        <v>161432298</v>
      </c>
    </row>
    <row r="16" spans="1:5" s="218" customFormat="1" ht="23.25" customHeight="1">
      <c r="A16" s="214" t="s">
        <v>8</v>
      </c>
      <c r="B16" s="215" t="s">
        <v>35</v>
      </c>
      <c r="C16" s="216"/>
      <c r="D16" s="216">
        <v>0</v>
      </c>
      <c r="E16" s="217">
        <v>0</v>
      </c>
    </row>
    <row r="17" spans="1:5" s="194" customFormat="1" ht="23.25" customHeight="1">
      <c r="A17" s="195" t="s">
        <v>9</v>
      </c>
      <c r="B17" s="196" t="s">
        <v>36</v>
      </c>
      <c r="C17" s="197"/>
      <c r="D17" s="197">
        <v>261819567</v>
      </c>
      <c r="E17" s="198">
        <v>261819567</v>
      </c>
    </row>
    <row r="18" spans="1:5" s="194" customFormat="1" ht="23.25" customHeight="1">
      <c r="A18" s="195" t="s">
        <v>10</v>
      </c>
      <c r="B18" s="196" t="s">
        <v>37</v>
      </c>
      <c r="C18" s="197"/>
      <c r="D18" s="197">
        <v>1259177326</v>
      </c>
      <c r="E18" s="198">
        <v>1259177326</v>
      </c>
    </row>
    <row r="19" spans="1:5" s="194" customFormat="1" ht="23.25" customHeight="1">
      <c r="A19" s="195" t="s">
        <v>49</v>
      </c>
      <c r="B19" s="196" t="s">
        <v>38</v>
      </c>
      <c r="C19" s="197"/>
      <c r="D19" s="202">
        <v>2571987658</v>
      </c>
      <c r="E19" s="198">
        <v>2571987658</v>
      </c>
    </row>
    <row r="20" spans="1:5" s="194" customFormat="1" ht="23.25" customHeight="1">
      <c r="A20" s="195" t="s">
        <v>11</v>
      </c>
      <c r="B20" s="196" t="s">
        <v>39</v>
      </c>
      <c r="C20" s="197"/>
      <c r="D20" s="197">
        <v>913794980</v>
      </c>
      <c r="E20" s="198">
        <v>913794980</v>
      </c>
    </row>
    <row r="21" spans="1:5" s="194" customFormat="1" ht="23.25" customHeight="1">
      <c r="A21" s="195" t="s">
        <v>12</v>
      </c>
      <c r="B21" s="196" t="s">
        <v>40</v>
      </c>
      <c r="C21" s="197"/>
      <c r="D21" s="197">
        <v>661741577</v>
      </c>
      <c r="E21" s="198">
        <v>661741577</v>
      </c>
    </row>
    <row r="22" spans="1:5" s="194" customFormat="1" ht="23.25" customHeight="1">
      <c r="A22" s="195" t="s">
        <v>13</v>
      </c>
      <c r="B22" s="196" t="s">
        <v>41</v>
      </c>
      <c r="C22" s="197"/>
      <c r="D22" s="202">
        <v>252053403</v>
      </c>
      <c r="E22" s="198">
        <v>252053403</v>
      </c>
    </row>
    <row r="23" spans="1:5" s="194" customFormat="1" ht="23.25" customHeight="1">
      <c r="A23" s="195" t="s">
        <v>14</v>
      </c>
      <c r="B23" s="196" t="s">
        <v>42</v>
      </c>
      <c r="C23" s="197"/>
      <c r="D23" s="197">
        <v>2824041061</v>
      </c>
      <c r="E23" s="198">
        <v>2824041061</v>
      </c>
    </row>
    <row r="24" spans="1:5" s="194" customFormat="1" ht="23.25" customHeight="1">
      <c r="A24" s="195" t="s">
        <v>15</v>
      </c>
      <c r="B24" s="196" t="s">
        <v>43</v>
      </c>
      <c r="C24" s="197"/>
      <c r="D24" s="197">
        <v>290571753.25</v>
      </c>
      <c r="E24" s="198">
        <v>290571753.25</v>
      </c>
    </row>
    <row r="25" spans="1:5" s="194" customFormat="1" ht="23.25" customHeight="1" thickBot="1">
      <c r="A25" s="203" t="s">
        <v>16</v>
      </c>
      <c r="B25" s="204" t="s">
        <v>44</v>
      </c>
      <c r="C25" s="205"/>
      <c r="D25" s="206">
        <v>2533469307.75</v>
      </c>
      <c r="E25" s="207">
        <v>2533469307.75</v>
      </c>
    </row>
    <row r="27" ht="15">
      <c r="D27" s="208"/>
    </row>
  </sheetData>
  <mergeCells count="2">
    <mergeCell ref="A1:E1"/>
    <mergeCell ref="A2:E2"/>
  </mergeCells>
  <printOptions horizontalCentered="1"/>
  <pageMargins left="0.26" right="0.19" top="0.42" bottom="0.54" header="0.2" footer="0.23"/>
  <pageSetup horizontalDpi="600" verticalDpi="600" orientation="portrait" r:id="rId1"/>
  <headerFooter alignWithMargins="0">
    <oddHeader>&amp;L&amp;".VnArial Narrow,Regular"C.ty CP GiÊy H¶i Phßng (HAPACO)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110"/>
  <sheetViews>
    <sheetView zoomScale="90" zoomScaleNormal="90" workbookViewId="0" topLeftCell="A96">
      <selection activeCell="E12" sqref="E12"/>
    </sheetView>
  </sheetViews>
  <sheetFormatPr defaultColWidth="9.140625" defaultRowHeight="19.5" customHeight="1"/>
  <cols>
    <col min="1" max="1" width="49.421875" style="4" customWidth="1"/>
    <col min="2" max="2" width="7.421875" style="5" customWidth="1"/>
    <col min="3" max="3" width="18.421875" style="61" bestFit="1" customWidth="1"/>
    <col min="4" max="4" width="19.57421875" style="61" bestFit="1" customWidth="1"/>
    <col min="5" max="5" width="14.8515625" style="4" bestFit="1" customWidth="1"/>
    <col min="6" max="16384" width="9.140625" style="4" customWidth="1"/>
  </cols>
  <sheetData>
    <row r="1" spans="1:4" s="123" customFormat="1" ht="28.5" customHeight="1">
      <c r="A1" s="360" t="s">
        <v>398</v>
      </c>
      <c r="B1" s="360"/>
      <c r="C1" s="360"/>
      <c r="D1" s="360"/>
    </row>
    <row r="2" spans="1:4" s="123" customFormat="1" ht="19.5" customHeight="1">
      <c r="A2" s="361" t="s">
        <v>539</v>
      </c>
      <c r="B2" s="361"/>
      <c r="C2" s="361"/>
      <c r="D2" s="361"/>
    </row>
    <row r="3" spans="2:4" s="123" customFormat="1" ht="19.5" customHeight="1" thickBot="1">
      <c r="B3" s="122"/>
      <c r="C3" s="127"/>
      <c r="D3" s="127"/>
    </row>
    <row r="4" spans="1:4" s="186" customFormat="1" ht="19.5" customHeight="1">
      <c r="A4" s="182" t="s">
        <v>397</v>
      </c>
      <c r="B4" s="183" t="s">
        <v>206</v>
      </c>
      <c r="C4" s="184" t="s">
        <v>541</v>
      </c>
      <c r="D4" s="185" t="s">
        <v>542</v>
      </c>
    </row>
    <row r="5" spans="1:4" s="167" customFormat="1" ht="19.5" customHeight="1">
      <c r="A5" s="163" t="s">
        <v>208</v>
      </c>
      <c r="B5" s="164" t="s">
        <v>209</v>
      </c>
      <c r="C5" s="165">
        <v>21729823881</v>
      </c>
      <c r="D5" s="166">
        <v>25224714169</v>
      </c>
    </row>
    <row r="6" spans="1:4" s="128" customFormat="1" ht="19.5" customHeight="1">
      <c r="A6" s="129" t="s">
        <v>210</v>
      </c>
      <c r="B6" s="130" t="s">
        <v>211</v>
      </c>
      <c r="C6" s="131">
        <v>598364204</v>
      </c>
      <c r="D6" s="132">
        <v>3073022383</v>
      </c>
    </row>
    <row r="7" spans="1:4" s="123" customFormat="1" ht="19.5" customHeight="1">
      <c r="A7" s="133" t="s">
        <v>212</v>
      </c>
      <c r="B7" s="134" t="s">
        <v>213</v>
      </c>
      <c r="C7" s="135">
        <v>392966155</v>
      </c>
      <c r="D7" s="136">
        <v>557155203</v>
      </c>
    </row>
    <row r="8" spans="1:4" s="123" customFormat="1" ht="19.5" customHeight="1">
      <c r="A8" s="133" t="s">
        <v>214</v>
      </c>
      <c r="B8" s="134" t="s">
        <v>215</v>
      </c>
      <c r="C8" s="135">
        <v>205398049</v>
      </c>
      <c r="D8" s="136">
        <v>2515867180</v>
      </c>
    </row>
    <row r="9" spans="1:4" s="125" customFormat="1" ht="19.5" customHeight="1">
      <c r="A9" s="133" t="s">
        <v>216</v>
      </c>
      <c r="B9" s="134" t="s">
        <v>217</v>
      </c>
      <c r="C9" s="135"/>
      <c r="D9" s="136"/>
    </row>
    <row r="10" spans="1:4" s="128" customFormat="1" ht="19.5" customHeight="1">
      <c r="A10" s="129" t="s">
        <v>218</v>
      </c>
      <c r="B10" s="130" t="s">
        <v>219</v>
      </c>
      <c r="C10" s="131"/>
      <c r="D10" s="132"/>
    </row>
    <row r="11" spans="1:4" s="123" customFormat="1" ht="19.5" customHeight="1">
      <c r="A11" s="133" t="s">
        <v>220</v>
      </c>
      <c r="B11" s="134" t="s">
        <v>221</v>
      </c>
      <c r="C11" s="135"/>
      <c r="D11" s="136"/>
    </row>
    <row r="12" spans="1:4" s="123" customFormat="1" ht="19.5" customHeight="1">
      <c r="A12" s="133" t="s">
        <v>222</v>
      </c>
      <c r="B12" s="134" t="s">
        <v>223</v>
      </c>
      <c r="C12" s="135"/>
      <c r="D12" s="136"/>
    </row>
    <row r="13" spans="1:4" s="125" customFormat="1" ht="19.5" customHeight="1">
      <c r="A13" s="133" t="s">
        <v>224</v>
      </c>
      <c r="B13" s="134" t="s">
        <v>225</v>
      </c>
      <c r="C13" s="135"/>
      <c r="D13" s="136"/>
    </row>
    <row r="14" spans="1:4" s="128" customFormat="1" ht="19.5" customHeight="1">
      <c r="A14" s="129" t="s">
        <v>226</v>
      </c>
      <c r="B14" s="130" t="s">
        <v>227</v>
      </c>
      <c r="C14" s="131">
        <v>17456256134</v>
      </c>
      <c r="D14" s="132">
        <v>17229089215</v>
      </c>
    </row>
    <row r="15" spans="1:4" s="123" customFormat="1" ht="19.5" customHeight="1">
      <c r="A15" s="133" t="s">
        <v>228</v>
      </c>
      <c r="B15" s="134" t="s">
        <v>229</v>
      </c>
      <c r="C15" s="135">
        <v>4649465628</v>
      </c>
      <c r="D15" s="136">
        <v>6070329428</v>
      </c>
    </row>
    <row r="16" spans="1:4" s="123" customFormat="1" ht="19.5" customHeight="1">
      <c r="A16" s="133" t="s">
        <v>230</v>
      </c>
      <c r="B16" s="134" t="s">
        <v>231</v>
      </c>
      <c r="C16" s="135">
        <v>6635239884</v>
      </c>
      <c r="D16" s="136">
        <v>6308500000</v>
      </c>
    </row>
    <row r="17" spans="1:4" s="123" customFormat="1" ht="19.5" customHeight="1">
      <c r="A17" s="133" t="s">
        <v>232</v>
      </c>
      <c r="B17" s="134" t="s">
        <v>233</v>
      </c>
      <c r="C17" s="135">
        <v>3004303104</v>
      </c>
      <c r="D17" s="136">
        <v>1900010341</v>
      </c>
    </row>
    <row r="18" spans="1:5" s="123" customFormat="1" ht="19.5" customHeight="1">
      <c r="A18" s="133" t="s">
        <v>234</v>
      </c>
      <c r="B18" s="134" t="s">
        <v>235</v>
      </c>
      <c r="C18" s="135"/>
      <c r="D18" s="136"/>
      <c r="E18" s="123">
        <v>1940933852</v>
      </c>
    </row>
    <row r="19" spans="1:5" s="123" customFormat="1" ht="19.5" customHeight="1">
      <c r="A19" s="133" t="s">
        <v>236</v>
      </c>
      <c r="B19" s="134" t="s">
        <v>237</v>
      </c>
      <c r="C19" s="135"/>
      <c r="D19" s="136"/>
      <c r="E19" s="281">
        <f>D18-E18</f>
        <v>-1940933852</v>
      </c>
    </row>
    <row r="20" spans="1:4" s="123" customFormat="1" ht="19.5" customHeight="1">
      <c r="A20" s="133" t="s">
        <v>238</v>
      </c>
      <c r="B20" s="134" t="s">
        <v>239</v>
      </c>
      <c r="C20" s="135"/>
      <c r="D20" s="136"/>
    </row>
    <row r="21" spans="1:4" s="123" customFormat="1" ht="19.5" customHeight="1">
      <c r="A21" s="133" t="s">
        <v>240</v>
      </c>
      <c r="B21" s="134" t="s">
        <v>241</v>
      </c>
      <c r="C21" s="135">
        <v>3167247518</v>
      </c>
      <c r="D21" s="136">
        <v>2950249446</v>
      </c>
    </row>
    <row r="22" spans="1:4" s="125" customFormat="1" ht="19.5" customHeight="1">
      <c r="A22" s="133" t="s">
        <v>242</v>
      </c>
      <c r="B22" s="134" t="s">
        <v>243</v>
      </c>
      <c r="C22" s="135"/>
      <c r="D22" s="136"/>
    </row>
    <row r="23" spans="1:4" s="128" customFormat="1" ht="19.5" customHeight="1">
      <c r="A23" s="129" t="s">
        <v>244</v>
      </c>
      <c r="B23" s="130" t="s">
        <v>245</v>
      </c>
      <c r="C23" s="131">
        <v>3073984424</v>
      </c>
      <c r="D23" s="132">
        <v>4057295502</v>
      </c>
    </row>
    <row r="24" spans="1:4" s="123" customFormat="1" ht="19.5" customHeight="1">
      <c r="A24" s="133" t="s">
        <v>246</v>
      </c>
      <c r="B24" s="134" t="s">
        <v>247</v>
      </c>
      <c r="C24" s="135"/>
      <c r="D24" s="136"/>
    </row>
    <row r="25" spans="1:4" s="123" customFormat="1" ht="19.5" customHeight="1">
      <c r="A25" s="133" t="s">
        <v>248</v>
      </c>
      <c r="B25" s="134" t="s">
        <v>249</v>
      </c>
      <c r="C25" s="135">
        <v>661277543</v>
      </c>
      <c r="D25" s="136">
        <v>2001303397</v>
      </c>
    </row>
    <row r="26" spans="1:4" s="123" customFormat="1" ht="19.5" customHeight="1">
      <c r="A26" s="133" t="s">
        <v>250</v>
      </c>
      <c r="B26" s="134" t="s">
        <v>251</v>
      </c>
      <c r="C26" s="135">
        <v>92700659</v>
      </c>
      <c r="D26" s="136">
        <v>71395649</v>
      </c>
    </row>
    <row r="27" spans="1:4" s="123" customFormat="1" ht="19.5" customHeight="1">
      <c r="A27" s="133" t="s">
        <v>252</v>
      </c>
      <c r="B27" s="134" t="s">
        <v>253</v>
      </c>
      <c r="C27" s="135">
        <v>499194402</v>
      </c>
      <c r="D27" s="136">
        <v>776086199</v>
      </c>
    </row>
    <row r="28" spans="1:4" s="123" customFormat="1" ht="19.5" customHeight="1">
      <c r="A28" s="133" t="s">
        <v>254</v>
      </c>
      <c r="B28" s="134" t="s">
        <v>255</v>
      </c>
      <c r="C28" s="135">
        <v>310809474</v>
      </c>
      <c r="D28" s="136">
        <v>138026529</v>
      </c>
    </row>
    <row r="29" spans="1:4" s="123" customFormat="1" ht="19.5" customHeight="1">
      <c r="A29" s="133" t="s">
        <v>256</v>
      </c>
      <c r="B29" s="134" t="s">
        <v>257</v>
      </c>
      <c r="C29" s="135"/>
      <c r="D29" s="136">
        <v>0</v>
      </c>
    </row>
    <row r="30" spans="1:4" s="123" customFormat="1" ht="19.5" customHeight="1">
      <c r="A30" s="133" t="s">
        <v>258</v>
      </c>
      <c r="B30" s="134" t="s">
        <v>259</v>
      </c>
      <c r="C30" s="135">
        <v>1510002346</v>
      </c>
      <c r="D30" s="136">
        <v>1070483728</v>
      </c>
    </row>
    <row r="31" spans="1:4" s="125" customFormat="1" ht="19.5" customHeight="1">
      <c r="A31" s="133" t="s">
        <v>260</v>
      </c>
      <c r="B31" s="134" t="s">
        <v>261</v>
      </c>
      <c r="C31" s="135"/>
      <c r="D31" s="136"/>
    </row>
    <row r="32" spans="1:4" s="128" customFormat="1" ht="19.5" customHeight="1">
      <c r="A32" s="129" t="s">
        <v>262</v>
      </c>
      <c r="B32" s="130" t="s">
        <v>263</v>
      </c>
      <c r="C32" s="131">
        <v>601219119</v>
      </c>
      <c r="D32" s="132">
        <v>865307069</v>
      </c>
    </row>
    <row r="33" spans="1:4" s="123" customFormat="1" ht="19.5" customHeight="1">
      <c r="A33" s="133" t="s">
        <v>264</v>
      </c>
      <c r="B33" s="134" t="s">
        <v>265</v>
      </c>
      <c r="C33" s="135">
        <v>601219119</v>
      </c>
      <c r="D33" s="136">
        <v>865307069</v>
      </c>
    </row>
    <row r="34" spans="1:4" s="123" customFormat="1" ht="19.5" customHeight="1">
      <c r="A34" s="133" t="s">
        <v>266</v>
      </c>
      <c r="B34" s="134" t="s">
        <v>267</v>
      </c>
      <c r="C34" s="135">
        <v>0</v>
      </c>
      <c r="D34" s="136">
        <v>0</v>
      </c>
    </row>
    <row r="35" spans="1:4" s="123" customFormat="1" ht="19.5" customHeight="1">
      <c r="A35" s="133" t="s">
        <v>268</v>
      </c>
      <c r="B35" s="134" t="s">
        <v>269</v>
      </c>
      <c r="C35" s="135">
        <v>0</v>
      </c>
      <c r="D35" s="136">
        <v>0</v>
      </c>
    </row>
    <row r="36" spans="1:4" s="123" customFormat="1" ht="19.5" customHeight="1">
      <c r="A36" s="133" t="s">
        <v>270</v>
      </c>
      <c r="B36" s="134" t="s">
        <v>271</v>
      </c>
      <c r="C36" s="135"/>
      <c r="D36" s="136">
        <v>0</v>
      </c>
    </row>
    <row r="37" spans="1:4" s="125" customFormat="1" ht="19.5" customHeight="1">
      <c r="A37" s="133" t="s">
        <v>272</v>
      </c>
      <c r="B37" s="134" t="s">
        <v>273</v>
      </c>
      <c r="C37" s="135">
        <v>0</v>
      </c>
      <c r="D37" s="136">
        <v>0</v>
      </c>
    </row>
    <row r="38" spans="1:4" s="128" customFormat="1" ht="19.5" customHeight="1">
      <c r="A38" s="129" t="s">
        <v>274</v>
      </c>
      <c r="B38" s="130" t="s">
        <v>275</v>
      </c>
      <c r="C38" s="131">
        <v>0</v>
      </c>
      <c r="D38" s="132">
        <v>0</v>
      </c>
    </row>
    <row r="39" spans="1:4" s="123" customFormat="1" ht="19.5" customHeight="1">
      <c r="A39" s="133" t="s">
        <v>276</v>
      </c>
      <c r="B39" s="134" t="s">
        <v>277</v>
      </c>
      <c r="C39" s="135"/>
      <c r="D39" s="136"/>
    </row>
    <row r="40" spans="1:4" s="125" customFormat="1" ht="19.5" customHeight="1">
      <c r="A40" s="133" t="s">
        <v>278</v>
      </c>
      <c r="B40" s="134" t="s">
        <v>279</v>
      </c>
      <c r="C40" s="135"/>
      <c r="D40" s="136"/>
    </row>
    <row r="41" spans="1:4" s="167" customFormat="1" ht="19.5" customHeight="1">
      <c r="A41" s="168" t="s">
        <v>280</v>
      </c>
      <c r="B41" s="169" t="s">
        <v>281</v>
      </c>
      <c r="C41" s="170">
        <v>125312755943</v>
      </c>
      <c r="D41" s="171">
        <v>127197837998</v>
      </c>
    </row>
    <row r="42" spans="1:4" s="128" customFormat="1" ht="19.5" customHeight="1">
      <c r="A42" s="129" t="s">
        <v>282</v>
      </c>
      <c r="B42" s="130" t="s">
        <v>283</v>
      </c>
      <c r="C42" s="131">
        <v>10195506311</v>
      </c>
      <c r="D42" s="132">
        <v>10419246284</v>
      </c>
    </row>
    <row r="43" spans="1:4" s="141" customFormat="1" ht="19.5" customHeight="1">
      <c r="A43" s="137" t="s">
        <v>284</v>
      </c>
      <c r="B43" s="138" t="s">
        <v>285</v>
      </c>
      <c r="C43" s="139">
        <v>10047315051</v>
      </c>
      <c r="D43" s="140">
        <v>10282754334</v>
      </c>
    </row>
    <row r="44" spans="1:4" s="123" customFormat="1" ht="19.5" customHeight="1">
      <c r="A44" s="133" t="s">
        <v>286</v>
      </c>
      <c r="B44" s="134" t="s">
        <v>287</v>
      </c>
      <c r="C44" s="135">
        <v>17210645636</v>
      </c>
      <c r="D44" s="136">
        <v>17949510830</v>
      </c>
    </row>
    <row r="45" spans="1:4" s="123" customFormat="1" ht="19.5" customHeight="1">
      <c r="A45" s="133" t="s">
        <v>288</v>
      </c>
      <c r="B45" s="134" t="s">
        <v>289</v>
      </c>
      <c r="C45" s="135">
        <v>-7163330585</v>
      </c>
      <c r="D45" s="136">
        <v>-7666756496</v>
      </c>
    </row>
    <row r="46" spans="1:4" s="141" customFormat="1" ht="19.5" customHeight="1">
      <c r="A46" s="137" t="s">
        <v>290</v>
      </c>
      <c r="B46" s="138" t="s">
        <v>291</v>
      </c>
      <c r="C46" s="139"/>
      <c r="D46" s="140"/>
    </row>
    <row r="47" spans="1:4" s="123" customFormat="1" ht="19.5" customHeight="1">
      <c r="A47" s="133" t="s">
        <v>286</v>
      </c>
      <c r="B47" s="134" t="s">
        <v>292</v>
      </c>
      <c r="C47" s="135"/>
      <c r="D47" s="136"/>
    </row>
    <row r="48" spans="1:4" s="123" customFormat="1" ht="19.5" customHeight="1">
      <c r="A48" s="133" t="s">
        <v>288</v>
      </c>
      <c r="B48" s="134" t="s">
        <v>293</v>
      </c>
      <c r="C48" s="135"/>
      <c r="D48" s="136"/>
    </row>
    <row r="49" spans="1:4" s="141" customFormat="1" ht="19.5" customHeight="1">
      <c r="A49" s="137" t="s">
        <v>294</v>
      </c>
      <c r="B49" s="138" t="s">
        <v>295</v>
      </c>
      <c r="C49" s="139">
        <v>148191260</v>
      </c>
      <c r="D49" s="140">
        <v>136491950</v>
      </c>
    </row>
    <row r="50" spans="1:4" s="123" customFormat="1" ht="19.5" customHeight="1">
      <c r="A50" s="133" t="s">
        <v>286</v>
      </c>
      <c r="B50" s="134" t="s">
        <v>296</v>
      </c>
      <c r="C50" s="135">
        <v>233986200</v>
      </c>
      <c r="D50" s="136">
        <v>233986200</v>
      </c>
    </row>
    <row r="51" spans="1:4" s="125" customFormat="1" ht="19.5" customHeight="1">
      <c r="A51" s="133" t="s">
        <v>288</v>
      </c>
      <c r="B51" s="134" t="s">
        <v>297</v>
      </c>
      <c r="C51" s="135">
        <v>-85794940</v>
      </c>
      <c r="D51" s="136">
        <v>-97494250</v>
      </c>
    </row>
    <row r="52" spans="1:4" s="125" customFormat="1" ht="19.5" customHeight="1">
      <c r="A52" s="142" t="s">
        <v>298</v>
      </c>
      <c r="B52" s="143" t="s">
        <v>299</v>
      </c>
      <c r="C52" s="144">
        <v>17481942020</v>
      </c>
      <c r="D52" s="145">
        <v>18481942020</v>
      </c>
    </row>
    <row r="53" spans="1:4" s="123" customFormat="1" ht="19.5" customHeight="1">
      <c r="A53" s="133" t="s">
        <v>300</v>
      </c>
      <c r="B53" s="134" t="s">
        <v>301</v>
      </c>
      <c r="C53" s="135">
        <v>61200000</v>
      </c>
      <c r="D53" s="136">
        <v>61200000</v>
      </c>
    </row>
    <row r="54" spans="1:4" s="123" customFormat="1" ht="19.5" customHeight="1">
      <c r="A54" s="133" t="s">
        <v>302</v>
      </c>
      <c r="B54" s="134" t="s">
        <v>303</v>
      </c>
      <c r="C54" s="135">
        <v>17420742020</v>
      </c>
      <c r="D54" s="136">
        <v>18420742020</v>
      </c>
    </row>
    <row r="55" spans="1:4" s="123" customFormat="1" ht="19.5" customHeight="1">
      <c r="A55" s="133" t="s">
        <v>304</v>
      </c>
      <c r="B55" s="134" t="s">
        <v>305</v>
      </c>
      <c r="C55" s="135"/>
      <c r="D55" s="136"/>
    </row>
    <row r="56" spans="1:4" s="125" customFormat="1" ht="19.5" customHeight="1">
      <c r="A56" s="133" t="s">
        <v>306</v>
      </c>
      <c r="B56" s="134" t="s">
        <v>307</v>
      </c>
      <c r="C56" s="135"/>
      <c r="D56" s="136"/>
    </row>
    <row r="57" spans="1:4" s="125" customFormat="1" ht="19.5" customHeight="1">
      <c r="A57" s="142" t="s">
        <v>308</v>
      </c>
      <c r="B57" s="143" t="s">
        <v>309</v>
      </c>
      <c r="C57" s="144">
        <v>96998902285</v>
      </c>
      <c r="D57" s="145">
        <v>97269379743</v>
      </c>
    </row>
    <row r="58" spans="1:4" s="125" customFormat="1" ht="19.5" customHeight="1">
      <c r="A58" s="142" t="s">
        <v>310</v>
      </c>
      <c r="B58" s="143" t="s">
        <v>311</v>
      </c>
      <c r="C58" s="144"/>
      <c r="D58" s="145"/>
    </row>
    <row r="59" spans="1:4" s="125" customFormat="1" ht="19.5" customHeight="1">
      <c r="A59" s="146" t="s">
        <v>312</v>
      </c>
      <c r="B59" s="147" t="s">
        <v>313</v>
      </c>
      <c r="C59" s="148">
        <v>636405327</v>
      </c>
      <c r="D59" s="149">
        <v>1027269951</v>
      </c>
    </row>
    <row r="60" spans="1:5" s="181" customFormat="1" ht="19.5" customHeight="1">
      <c r="A60" s="177" t="s">
        <v>314</v>
      </c>
      <c r="B60" s="178" t="s">
        <v>315</v>
      </c>
      <c r="C60" s="179">
        <v>147042579824</v>
      </c>
      <c r="D60" s="180">
        <v>152422552167</v>
      </c>
      <c r="E60" s="329"/>
    </row>
    <row r="61" spans="1:4" s="176" customFormat="1" ht="19.5" customHeight="1">
      <c r="A61" s="172" t="s">
        <v>316</v>
      </c>
      <c r="B61" s="173" t="s">
        <v>69</v>
      </c>
      <c r="C61" s="174"/>
      <c r="D61" s="175"/>
    </row>
    <row r="62" spans="1:4" s="167" customFormat="1" ht="19.5" customHeight="1">
      <c r="A62" s="168" t="s">
        <v>317</v>
      </c>
      <c r="B62" s="169" t="s">
        <v>318</v>
      </c>
      <c r="C62" s="170">
        <v>85227211834</v>
      </c>
      <c r="D62" s="171">
        <v>88244011516</v>
      </c>
    </row>
    <row r="63" spans="1:4" s="128" customFormat="1" ht="19.5" customHeight="1">
      <c r="A63" s="129" t="s">
        <v>319</v>
      </c>
      <c r="B63" s="130" t="s">
        <v>320</v>
      </c>
      <c r="C63" s="131">
        <v>40817636420</v>
      </c>
      <c r="D63" s="132">
        <v>43754923881</v>
      </c>
    </row>
    <row r="64" spans="1:4" s="123" customFormat="1" ht="19.5" customHeight="1">
      <c r="A64" s="133" t="s">
        <v>321</v>
      </c>
      <c r="B64" s="134" t="s">
        <v>322</v>
      </c>
      <c r="C64" s="135">
        <v>2350000000</v>
      </c>
      <c r="D64" s="136">
        <v>10036670731</v>
      </c>
    </row>
    <row r="65" spans="1:4" s="123" customFormat="1" ht="19.5" customHeight="1">
      <c r="A65" s="133" t="s">
        <v>323</v>
      </c>
      <c r="B65" s="134" t="s">
        <v>324</v>
      </c>
      <c r="C65" s="135">
        <v>0</v>
      </c>
      <c r="D65" s="136">
        <v>0</v>
      </c>
    </row>
    <row r="66" spans="1:4" s="123" customFormat="1" ht="19.5" customHeight="1">
      <c r="A66" s="133" t="s">
        <v>325</v>
      </c>
      <c r="B66" s="134" t="s">
        <v>326</v>
      </c>
      <c r="C66" s="135">
        <v>31344251887</v>
      </c>
      <c r="D66" s="136">
        <v>29290047828</v>
      </c>
    </row>
    <row r="67" spans="1:4" s="123" customFormat="1" ht="19.5" customHeight="1">
      <c r="A67" s="133" t="s">
        <v>327</v>
      </c>
      <c r="B67" s="134" t="s">
        <v>328</v>
      </c>
      <c r="C67" s="135">
        <v>26598910</v>
      </c>
      <c r="D67" s="136">
        <v>0</v>
      </c>
    </row>
    <row r="68" spans="1:4" s="123" customFormat="1" ht="19.5" customHeight="1">
      <c r="A68" s="133" t="s">
        <v>329</v>
      </c>
      <c r="B68" s="134" t="s">
        <v>330</v>
      </c>
      <c r="C68" s="135">
        <v>2576280877</v>
      </c>
      <c r="D68" s="136">
        <v>2489151957</v>
      </c>
    </row>
    <row r="69" spans="1:4" s="123" customFormat="1" ht="19.5" customHeight="1">
      <c r="A69" s="133" t="s">
        <v>331</v>
      </c>
      <c r="B69" s="134" t="s">
        <v>332</v>
      </c>
      <c r="C69" s="135">
        <v>438484436</v>
      </c>
      <c r="D69" s="136">
        <v>443374661</v>
      </c>
    </row>
    <row r="70" spans="1:5" s="123" customFormat="1" ht="19.5" customHeight="1">
      <c r="A70" s="133" t="s">
        <v>333</v>
      </c>
      <c r="B70" s="134" t="s">
        <v>334</v>
      </c>
      <c r="C70" s="135">
        <v>0</v>
      </c>
      <c r="D70" s="136">
        <v>366741148</v>
      </c>
      <c r="E70" s="123" t="e">
        <f>#REF!-1574192704</f>
        <v>#REF!</v>
      </c>
    </row>
    <row r="71" spans="1:4" s="125" customFormat="1" ht="19.5" customHeight="1">
      <c r="A71" s="133" t="s">
        <v>335</v>
      </c>
      <c r="B71" s="134" t="s">
        <v>336</v>
      </c>
      <c r="C71" s="135">
        <v>4082020310</v>
      </c>
      <c r="D71" s="136">
        <v>1128937556</v>
      </c>
    </row>
    <row r="72" spans="1:4" s="128" customFormat="1" ht="19.5" customHeight="1">
      <c r="A72" s="129" t="s">
        <v>337</v>
      </c>
      <c r="B72" s="130" t="s">
        <v>338</v>
      </c>
      <c r="C72" s="131">
        <v>43926709447</v>
      </c>
      <c r="D72" s="132">
        <v>43926709447</v>
      </c>
    </row>
    <row r="73" spans="1:4" s="123" customFormat="1" ht="19.5" customHeight="1">
      <c r="A73" s="133" t="s">
        <v>339</v>
      </c>
      <c r="B73" s="134" t="s">
        <v>340</v>
      </c>
      <c r="C73" s="135">
        <v>43926709447</v>
      </c>
      <c r="D73" s="136">
        <v>43926709447</v>
      </c>
    </row>
    <row r="74" spans="1:4" s="125" customFormat="1" ht="19.5" customHeight="1">
      <c r="A74" s="133" t="s">
        <v>341</v>
      </c>
      <c r="B74" s="134" t="s">
        <v>342</v>
      </c>
      <c r="C74" s="135"/>
      <c r="D74" s="136"/>
    </row>
    <row r="75" spans="1:4" s="128" customFormat="1" ht="19.5" customHeight="1">
      <c r="A75" s="129" t="s">
        <v>343</v>
      </c>
      <c r="B75" s="130" t="s">
        <v>344</v>
      </c>
      <c r="C75" s="131">
        <v>482865967</v>
      </c>
      <c r="D75" s="132">
        <v>562378188</v>
      </c>
    </row>
    <row r="76" spans="1:4" s="123" customFormat="1" ht="19.5" customHeight="1">
      <c r="A76" s="133" t="s">
        <v>345</v>
      </c>
      <c r="B76" s="134" t="s">
        <v>346</v>
      </c>
      <c r="C76" s="135">
        <v>482865967</v>
      </c>
      <c r="D76" s="136">
        <v>562378188</v>
      </c>
    </row>
    <row r="77" spans="1:4" s="123" customFormat="1" ht="19.5" customHeight="1">
      <c r="A77" s="133" t="s">
        <v>347</v>
      </c>
      <c r="B77" s="134" t="s">
        <v>348</v>
      </c>
      <c r="C77" s="135"/>
      <c r="D77" s="136"/>
    </row>
    <row r="78" spans="1:4" s="125" customFormat="1" ht="19.5" customHeight="1">
      <c r="A78" s="133" t="s">
        <v>349</v>
      </c>
      <c r="B78" s="134" t="s">
        <v>350</v>
      </c>
      <c r="C78" s="135"/>
      <c r="D78" s="136"/>
    </row>
    <row r="79" spans="1:4" s="167" customFormat="1" ht="19.5" customHeight="1">
      <c r="A79" s="168" t="s">
        <v>351</v>
      </c>
      <c r="B79" s="169" t="s">
        <v>352</v>
      </c>
      <c r="C79" s="170">
        <v>61815367990</v>
      </c>
      <c r="D79" s="171">
        <v>64178540651</v>
      </c>
    </row>
    <row r="80" spans="1:254" s="128" customFormat="1" ht="19.5" customHeight="1">
      <c r="A80" s="129" t="s">
        <v>353</v>
      </c>
      <c r="B80" s="130" t="s">
        <v>354</v>
      </c>
      <c r="C80" s="131">
        <v>61649649309</v>
      </c>
      <c r="D80" s="132">
        <v>63945266970</v>
      </c>
      <c r="IT80" s="154">
        <f>SUM(C80:IS80)</f>
        <v>125594916279</v>
      </c>
    </row>
    <row r="81" spans="1:4" s="123" customFormat="1" ht="19.5" customHeight="1">
      <c r="A81" s="133" t="s">
        <v>355</v>
      </c>
      <c r="B81" s="134" t="s">
        <v>356</v>
      </c>
      <c r="C81" s="135">
        <v>32502510000</v>
      </c>
      <c r="D81" s="136">
        <v>32502510000</v>
      </c>
    </row>
    <row r="82" spans="1:4" s="123" customFormat="1" ht="19.5" customHeight="1">
      <c r="A82" s="133" t="s">
        <v>357</v>
      </c>
      <c r="B82" s="134" t="s">
        <v>358</v>
      </c>
      <c r="C82" s="135">
        <v>22360170000</v>
      </c>
      <c r="D82" s="136">
        <v>22360170000</v>
      </c>
    </row>
    <row r="83" spans="1:4" s="123" customFormat="1" ht="19.5" customHeight="1">
      <c r="A83" s="133" t="s">
        <v>359</v>
      </c>
      <c r="B83" s="134" t="s">
        <v>360</v>
      </c>
      <c r="C83" s="135">
        <v>0</v>
      </c>
      <c r="D83" s="136">
        <v>0</v>
      </c>
    </row>
    <row r="84" spans="1:4" s="123" customFormat="1" ht="19.5" customHeight="1">
      <c r="A84" s="133" t="s">
        <v>361</v>
      </c>
      <c r="B84" s="134" t="s">
        <v>362</v>
      </c>
      <c r="C84" s="135">
        <v>-369840000</v>
      </c>
      <c r="D84" s="136">
        <v>-369840000</v>
      </c>
    </row>
    <row r="85" spans="1:4" s="123" customFormat="1" ht="19.5" customHeight="1">
      <c r="A85" s="133" t="s">
        <v>363</v>
      </c>
      <c r="B85" s="134" t="s">
        <v>364</v>
      </c>
      <c r="C85" s="135">
        <v>1518771398</v>
      </c>
      <c r="D85" s="136">
        <v>6529395319</v>
      </c>
    </row>
    <row r="86" spans="1:4" s="123" customFormat="1" ht="19.5" customHeight="1">
      <c r="A86" s="133" t="s">
        <v>365</v>
      </c>
      <c r="B86" s="134" t="s">
        <v>366</v>
      </c>
      <c r="C86" s="135">
        <v>627413990</v>
      </c>
      <c r="D86" s="136">
        <v>627413990</v>
      </c>
    </row>
    <row r="87" spans="1:4" s="123" customFormat="1" ht="19.5" customHeight="1">
      <c r="A87" s="133" t="s">
        <v>367</v>
      </c>
      <c r="B87" s="134" t="s">
        <v>368</v>
      </c>
      <c r="C87" s="135">
        <v>5010623921</v>
      </c>
      <c r="D87" s="136">
        <v>2295617661</v>
      </c>
    </row>
    <row r="88" spans="1:4" s="125" customFormat="1" ht="19.5" customHeight="1">
      <c r="A88" s="133" t="s">
        <v>369</v>
      </c>
      <c r="B88" s="134" t="s">
        <v>362</v>
      </c>
      <c r="C88" s="135"/>
      <c r="D88" s="136"/>
    </row>
    <row r="89" spans="1:4" s="128" customFormat="1" ht="19.5" customHeight="1">
      <c r="A89" s="129" t="s">
        <v>370</v>
      </c>
      <c r="B89" s="130" t="s">
        <v>371</v>
      </c>
      <c r="C89" s="131">
        <v>165718681</v>
      </c>
      <c r="D89" s="132">
        <v>233273681</v>
      </c>
    </row>
    <row r="90" spans="1:4" s="123" customFormat="1" ht="19.5" customHeight="1">
      <c r="A90" s="133" t="s">
        <v>372</v>
      </c>
      <c r="B90" s="134" t="s">
        <v>373</v>
      </c>
      <c r="C90" s="135"/>
      <c r="D90" s="136"/>
    </row>
    <row r="91" spans="1:4" s="123" customFormat="1" ht="19.5" customHeight="1">
      <c r="A91" s="133" t="s">
        <v>374</v>
      </c>
      <c r="B91" s="134" t="s">
        <v>375</v>
      </c>
      <c r="C91" s="135">
        <v>165718681</v>
      </c>
      <c r="D91" s="136">
        <v>233273681</v>
      </c>
    </row>
    <row r="92" spans="1:4" s="123" customFormat="1" ht="19.5" customHeight="1">
      <c r="A92" s="133" t="s">
        <v>376</v>
      </c>
      <c r="B92" s="134" t="s">
        <v>377</v>
      </c>
      <c r="C92" s="135"/>
      <c r="D92" s="136"/>
    </row>
    <row r="93" spans="1:4" s="123" customFormat="1" ht="19.5" customHeight="1">
      <c r="A93" s="133" t="s">
        <v>378</v>
      </c>
      <c r="B93" s="134" t="s">
        <v>379</v>
      </c>
      <c r="C93" s="135"/>
      <c r="D93" s="136"/>
    </row>
    <row r="94" spans="1:4" s="123" customFormat="1" ht="19.5" customHeight="1">
      <c r="A94" s="133" t="s">
        <v>380</v>
      </c>
      <c r="B94" s="134" t="s">
        <v>381</v>
      </c>
      <c r="C94" s="135"/>
      <c r="D94" s="136"/>
    </row>
    <row r="95" spans="1:4" s="123" customFormat="1" ht="19.5" customHeight="1">
      <c r="A95" s="133" t="s">
        <v>382</v>
      </c>
      <c r="B95" s="134" t="s">
        <v>383</v>
      </c>
      <c r="C95" s="135"/>
      <c r="D95" s="136"/>
    </row>
    <row r="96" spans="1:4" s="125" customFormat="1" ht="19.5" customHeight="1">
      <c r="A96" s="155" t="s">
        <v>384</v>
      </c>
      <c r="B96" s="156" t="s">
        <v>385</v>
      </c>
      <c r="C96" s="157"/>
      <c r="D96" s="158"/>
    </row>
    <row r="97" spans="1:4" s="181" customFormat="1" ht="19.5" customHeight="1">
      <c r="A97" s="177" t="s">
        <v>386</v>
      </c>
      <c r="B97" s="178" t="s">
        <v>387</v>
      </c>
      <c r="C97" s="179">
        <v>147042579824</v>
      </c>
      <c r="D97" s="180">
        <v>152422552167</v>
      </c>
    </row>
    <row r="98" spans="1:4" s="125" customFormat="1" ht="19.5" customHeight="1">
      <c r="A98" s="150" t="s">
        <v>388</v>
      </c>
      <c r="B98" s="151" t="s">
        <v>389</v>
      </c>
      <c r="C98" s="152"/>
      <c r="D98" s="153"/>
    </row>
    <row r="99" spans="1:4" s="123" customFormat="1" ht="19.5" customHeight="1">
      <c r="A99" s="133" t="s">
        <v>390</v>
      </c>
      <c r="B99" s="134" t="s">
        <v>69</v>
      </c>
      <c r="C99" s="135"/>
      <c r="D99" s="136"/>
    </row>
    <row r="100" spans="1:4" s="123" customFormat="1" ht="19.5" customHeight="1">
      <c r="A100" s="133" t="s">
        <v>391</v>
      </c>
      <c r="B100" s="134" t="s">
        <v>69</v>
      </c>
      <c r="C100" s="135"/>
      <c r="D100" s="136"/>
    </row>
    <row r="101" spans="1:4" s="123" customFormat="1" ht="19.5" customHeight="1">
      <c r="A101" s="133" t="s">
        <v>392</v>
      </c>
      <c r="B101" s="134" t="s">
        <v>69</v>
      </c>
      <c r="C101" s="135"/>
      <c r="D101" s="136"/>
    </row>
    <row r="102" spans="1:4" s="123" customFormat="1" ht="19.5" customHeight="1">
      <c r="A102" s="133" t="s">
        <v>393</v>
      </c>
      <c r="B102" s="134" t="s">
        <v>69</v>
      </c>
      <c r="C102" s="135"/>
      <c r="D102" s="136"/>
    </row>
    <row r="103" spans="1:4" s="123" customFormat="1" ht="19.5" customHeight="1">
      <c r="A103" s="133" t="s">
        <v>394</v>
      </c>
      <c r="B103" s="134" t="s">
        <v>69</v>
      </c>
      <c r="C103" s="135"/>
      <c r="D103" s="136"/>
    </row>
    <row r="104" spans="1:4" s="123" customFormat="1" ht="19.5" customHeight="1">
      <c r="A104" s="133" t="s">
        <v>395</v>
      </c>
      <c r="B104" s="134" t="s">
        <v>69</v>
      </c>
      <c r="C104" s="135"/>
      <c r="D104" s="136"/>
    </row>
    <row r="105" spans="1:4" s="123" customFormat="1" ht="19.5" customHeight="1" thickBot="1">
      <c r="A105" s="159" t="s">
        <v>396</v>
      </c>
      <c r="B105" s="160" t="s">
        <v>69</v>
      </c>
      <c r="C105" s="161"/>
      <c r="D105" s="162"/>
    </row>
    <row r="107" spans="1:4" s="121" customFormat="1" ht="19.5" customHeight="1">
      <c r="A107" s="120"/>
      <c r="B107" s="357" t="s">
        <v>553</v>
      </c>
      <c r="C107" s="357"/>
      <c r="D107" s="357"/>
    </row>
    <row r="108" spans="1:4" s="125" customFormat="1" ht="19.5" customHeight="1">
      <c r="A108" s="124" t="s">
        <v>498</v>
      </c>
      <c r="B108" s="358" t="s">
        <v>540</v>
      </c>
      <c r="C108" s="358"/>
      <c r="D108" s="358"/>
    </row>
    <row r="109" spans="1:3" ht="19.5" customHeight="1">
      <c r="A109" s="5"/>
      <c r="C109" s="5"/>
    </row>
    <row r="110" ht="19.5" customHeight="1">
      <c r="A110" s="5"/>
    </row>
  </sheetData>
  <mergeCells count="4">
    <mergeCell ref="A1:D1"/>
    <mergeCell ref="A2:D2"/>
    <mergeCell ref="B107:D107"/>
    <mergeCell ref="B108:D108"/>
  </mergeCells>
  <printOptions/>
  <pageMargins left="0.75" right="0.33" top="0.44" bottom="0.45" header="0.2" footer="0.21"/>
  <pageSetup horizontalDpi="600" verticalDpi="600" orientation="portrait" r:id="rId1"/>
  <headerFooter alignWithMargins="0">
    <oddHeader>&amp;L&amp;".VnArial,Regular"&amp;9C.ty CP GiÊy H¶i Phßng (HAPACO)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90" zoomScaleNormal="90" workbookViewId="0" topLeftCell="A1">
      <selection activeCell="D27" sqref="D27"/>
    </sheetView>
  </sheetViews>
  <sheetFormatPr defaultColWidth="9.140625" defaultRowHeight="12.75"/>
  <cols>
    <col min="1" max="1" width="5.00390625" style="79" bestFit="1" customWidth="1"/>
    <col min="2" max="2" width="56.00390625" style="0" customWidth="1"/>
    <col min="3" max="3" width="15.421875" style="0" hidden="1" customWidth="1"/>
    <col min="4" max="4" width="19.421875" style="84" bestFit="1" customWidth="1"/>
    <col min="5" max="5" width="15.421875" style="0" bestFit="1" customWidth="1"/>
  </cols>
  <sheetData>
    <row r="2" spans="1:5" ht="16.5">
      <c r="A2" s="365" t="s">
        <v>574</v>
      </c>
      <c r="B2" s="365"/>
      <c r="C2" s="365"/>
      <c r="D2" s="365"/>
      <c r="E2" s="365"/>
    </row>
    <row r="3" spans="1:5" ht="17.25" customHeight="1">
      <c r="A3" s="366" t="s">
        <v>575</v>
      </c>
      <c r="B3" s="366"/>
      <c r="C3" s="366"/>
      <c r="D3" s="366"/>
      <c r="E3" s="366"/>
    </row>
    <row r="4" spans="1:5" ht="15.75" thickBot="1">
      <c r="A4" s="80"/>
      <c r="B4" s="2"/>
      <c r="C4" s="1"/>
      <c r="D4" s="330"/>
      <c r="E4" s="2"/>
    </row>
    <row r="5" spans="1:5" ht="29.25" thickBot="1">
      <c r="A5" s="92" t="s">
        <v>474</v>
      </c>
      <c r="B5" s="93" t="s">
        <v>17</v>
      </c>
      <c r="C5" s="94" t="s">
        <v>19</v>
      </c>
      <c r="D5" s="331" t="s">
        <v>20</v>
      </c>
      <c r="E5" s="95" t="s">
        <v>21</v>
      </c>
    </row>
    <row r="6" spans="1:5" s="110" customFormat="1" ht="22.5" customHeight="1">
      <c r="A6" s="107">
        <v>1</v>
      </c>
      <c r="B6" s="108" t="s">
        <v>0</v>
      </c>
      <c r="C6" s="109">
        <v>66268282056</v>
      </c>
      <c r="D6" s="109">
        <v>30463763207</v>
      </c>
      <c r="E6" s="59">
        <v>30463763207</v>
      </c>
    </row>
    <row r="7" spans="1:5" s="110" customFormat="1" ht="22.5" customHeight="1">
      <c r="A7" s="111" t="s">
        <v>475</v>
      </c>
      <c r="B7" s="112" t="s">
        <v>476</v>
      </c>
      <c r="C7" s="58">
        <v>0</v>
      </c>
      <c r="D7" s="58">
        <v>0</v>
      </c>
      <c r="E7" s="59">
        <v>0</v>
      </c>
    </row>
    <row r="8" spans="1:5" s="110" customFormat="1" ht="22.5" customHeight="1">
      <c r="A8" s="111" t="s">
        <v>477</v>
      </c>
      <c r="B8" s="112" t="s">
        <v>536</v>
      </c>
      <c r="C8" s="58">
        <v>66268282056</v>
      </c>
      <c r="D8" s="283">
        <v>30463763207</v>
      </c>
      <c r="E8" s="59">
        <v>30463763207</v>
      </c>
    </row>
    <row r="9" spans="1:5" s="110" customFormat="1" ht="22.5" customHeight="1">
      <c r="A9" s="111" t="s">
        <v>480</v>
      </c>
      <c r="B9" s="112" t="s">
        <v>478</v>
      </c>
      <c r="C9" s="58">
        <v>56429867131</v>
      </c>
      <c r="D9" s="58">
        <v>26722531651</v>
      </c>
      <c r="E9" s="59">
        <v>26722531651</v>
      </c>
    </row>
    <row r="10" spans="1:5" s="110" customFormat="1" ht="22.5" customHeight="1">
      <c r="A10" s="111" t="s">
        <v>481</v>
      </c>
      <c r="B10" s="112" t="s">
        <v>537</v>
      </c>
      <c r="C10" s="58">
        <v>9838414925</v>
      </c>
      <c r="D10" s="283">
        <v>3741231556</v>
      </c>
      <c r="E10" s="59">
        <v>3741231556</v>
      </c>
    </row>
    <row r="11" spans="1:5" s="110" customFormat="1" ht="22.5" customHeight="1">
      <c r="A11" s="111" t="s">
        <v>482</v>
      </c>
      <c r="B11" s="112" t="s">
        <v>479</v>
      </c>
      <c r="C11" s="58">
        <v>574792465</v>
      </c>
      <c r="D11" s="58">
        <v>513185293</v>
      </c>
      <c r="E11" s="59">
        <v>513185293</v>
      </c>
    </row>
    <row r="12" spans="1:5" s="110" customFormat="1" ht="22.5" customHeight="1">
      <c r="A12" s="111" t="s">
        <v>484</v>
      </c>
      <c r="B12" s="112" t="s">
        <v>483</v>
      </c>
      <c r="C12" s="58">
        <v>108024170</v>
      </c>
      <c r="D12" s="58">
        <v>161432298</v>
      </c>
      <c r="E12" s="59">
        <v>161432298</v>
      </c>
    </row>
    <row r="13" spans="1:5" s="110" customFormat="1" ht="22.5" customHeight="1">
      <c r="A13" s="111" t="s">
        <v>486</v>
      </c>
      <c r="B13" s="112" t="s">
        <v>485</v>
      </c>
      <c r="C13" s="58">
        <v>466768295</v>
      </c>
      <c r="D13" s="283">
        <v>351752995</v>
      </c>
      <c r="E13" s="59">
        <v>351752995</v>
      </c>
    </row>
    <row r="14" spans="1:5" s="110" customFormat="1" ht="22.5" customHeight="1">
      <c r="A14" s="111" t="s">
        <v>487</v>
      </c>
      <c r="B14" s="112" t="s">
        <v>488</v>
      </c>
      <c r="C14" s="58">
        <v>461716397</v>
      </c>
      <c r="D14" s="58">
        <v>261819567</v>
      </c>
      <c r="E14" s="59">
        <v>261819567</v>
      </c>
    </row>
    <row r="15" spans="1:5" s="110" customFormat="1" ht="22.5" customHeight="1">
      <c r="A15" s="111" t="s">
        <v>30</v>
      </c>
      <c r="B15" s="112" t="s">
        <v>489</v>
      </c>
      <c r="C15" s="58">
        <v>2299023531</v>
      </c>
      <c r="D15" s="58">
        <v>1259177326</v>
      </c>
      <c r="E15" s="59">
        <v>1259177326</v>
      </c>
    </row>
    <row r="16" spans="1:5" s="110" customFormat="1" ht="22.5" customHeight="1">
      <c r="A16" s="111" t="s">
        <v>33</v>
      </c>
      <c r="B16" s="112" t="s">
        <v>490</v>
      </c>
      <c r="C16" s="58">
        <v>90259709</v>
      </c>
      <c r="D16" s="58">
        <v>913794980</v>
      </c>
      <c r="E16" s="59">
        <v>913794980</v>
      </c>
    </row>
    <row r="17" spans="1:5" s="110" customFormat="1" ht="22.5" customHeight="1">
      <c r="A17" s="111" t="s">
        <v>53</v>
      </c>
      <c r="B17" s="112" t="s">
        <v>491</v>
      </c>
      <c r="C17" s="58">
        <v>125208333</v>
      </c>
      <c r="D17" s="58">
        <v>661741577</v>
      </c>
      <c r="E17" s="59">
        <v>661741577</v>
      </c>
    </row>
    <row r="18" spans="1:5" s="110" customFormat="1" ht="22.5" customHeight="1">
      <c r="A18" s="111" t="s">
        <v>55</v>
      </c>
      <c r="B18" s="112" t="s">
        <v>494</v>
      </c>
      <c r="C18" s="58">
        <v>-34948624</v>
      </c>
      <c r="D18" s="283">
        <v>252053403</v>
      </c>
      <c r="E18" s="59">
        <v>252053403</v>
      </c>
    </row>
    <row r="19" spans="1:5" s="110" customFormat="1" ht="22.5" customHeight="1">
      <c r="A19" s="111" t="s">
        <v>57</v>
      </c>
      <c r="B19" s="112" t="s">
        <v>492</v>
      </c>
      <c r="C19" s="58">
        <v>7509494668</v>
      </c>
      <c r="D19" s="58">
        <v>2824041061</v>
      </c>
      <c r="E19" s="59">
        <v>2824041061</v>
      </c>
    </row>
    <row r="20" spans="1:5" s="110" customFormat="1" ht="22.5" customHeight="1">
      <c r="A20" s="111" t="s">
        <v>59</v>
      </c>
      <c r="B20" s="112" t="s">
        <v>493</v>
      </c>
      <c r="C20" s="58">
        <v>802630341</v>
      </c>
      <c r="D20" s="58">
        <v>290571753.25</v>
      </c>
      <c r="E20" s="59">
        <v>290571753.25</v>
      </c>
    </row>
    <row r="21" spans="1:5" s="110" customFormat="1" ht="22.5" customHeight="1">
      <c r="A21" s="111" t="s">
        <v>61</v>
      </c>
      <c r="B21" s="112" t="s">
        <v>495</v>
      </c>
      <c r="C21" s="58">
        <v>6706864327</v>
      </c>
      <c r="D21" s="283">
        <v>2533469307.75</v>
      </c>
      <c r="E21" s="59">
        <v>2533469307.75</v>
      </c>
    </row>
    <row r="22" spans="1:5" s="38" customFormat="1" ht="22.5" customHeight="1">
      <c r="A22" s="111" t="s">
        <v>63</v>
      </c>
      <c r="B22" s="112" t="s">
        <v>496</v>
      </c>
      <c r="C22" s="58"/>
      <c r="D22" s="283">
        <v>780.5182345717542</v>
      </c>
      <c r="E22" s="59">
        <v>780.5182345717542</v>
      </c>
    </row>
    <row r="23" spans="1:5" s="38" customFormat="1" ht="22.5" customHeight="1" thickBot="1">
      <c r="A23" s="113" t="s">
        <v>65</v>
      </c>
      <c r="B23" s="114" t="s">
        <v>497</v>
      </c>
      <c r="C23" s="115"/>
      <c r="D23" s="116"/>
      <c r="E23" s="117"/>
    </row>
    <row r="25" spans="2:4" ht="17.25" customHeight="1">
      <c r="B25" s="364" t="s">
        <v>572</v>
      </c>
      <c r="C25" s="364"/>
      <c r="D25" s="364"/>
    </row>
    <row r="26" spans="2:4" ht="15.75">
      <c r="B26" s="333" t="s">
        <v>576</v>
      </c>
      <c r="C26" s="334"/>
      <c r="D26" s="335">
        <v>563307110.87</v>
      </c>
    </row>
    <row r="27" spans="2:5" ht="15.75">
      <c r="B27" s="333" t="s">
        <v>573</v>
      </c>
      <c r="C27" s="334"/>
      <c r="D27" s="335">
        <v>670967351</v>
      </c>
      <c r="E27" s="332"/>
    </row>
    <row r="28" spans="1:5" s="82" customFormat="1" ht="15.75">
      <c r="A28" s="81"/>
      <c r="D28" s="362" t="s">
        <v>554</v>
      </c>
      <c r="E28" s="362"/>
    </row>
    <row r="29" spans="1:5" s="82" customFormat="1" ht="20.25" customHeight="1">
      <c r="A29" s="81"/>
      <c r="B29" s="83" t="s">
        <v>498</v>
      </c>
      <c r="D29" s="363" t="s">
        <v>472</v>
      </c>
      <c r="E29" s="363"/>
    </row>
  </sheetData>
  <mergeCells count="5">
    <mergeCell ref="D28:E28"/>
    <mergeCell ref="D29:E29"/>
    <mergeCell ref="A2:E2"/>
    <mergeCell ref="A3:E3"/>
    <mergeCell ref="B25:D25"/>
  </mergeCells>
  <printOptions/>
  <pageMargins left="0.75" right="0.33" top="0.7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workbookViewId="0" topLeftCell="A1">
      <selection activeCell="A11" sqref="A11:B11"/>
    </sheetView>
  </sheetViews>
  <sheetFormatPr defaultColWidth="9.140625" defaultRowHeight="12.75"/>
  <cols>
    <col min="1" max="1" width="58.421875" style="88" customWidth="1"/>
    <col min="2" max="2" width="18.8515625" style="88" customWidth="1"/>
    <col min="3" max="4" width="19.421875" style="88" customWidth="1"/>
    <col min="5" max="5" width="14.8515625" style="88" bestFit="1" customWidth="1"/>
    <col min="6" max="16384" width="9.140625" style="88" customWidth="1"/>
  </cols>
  <sheetData>
    <row r="1" spans="1:3" s="91" customFormat="1" ht="22.5" customHeight="1">
      <c r="A1" s="367" t="s">
        <v>533</v>
      </c>
      <c r="B1" s="367"/>
      <c r="C1" s="367"/>
    </row>
    <row r="2" spans="1:3" s="91" customFormat="1" ht="22.5" customHeight="1">
      <c r="A2" s="368" t="s">
        <v>529</v>
      </c>
      <c r="B2" s="368"/>
      <c r="C2" s="368"/>
    </row>
    <row r="3" spans="1:3" ht="16.5" customHeight="1">
      <c r="A3" s="366" t="s">
        <v>571</v>
      </c>
      <c r="B3" s="366"/>
      <c r="C3" s="366"/>
    </row>
    <row r="4" spans="1:3" ht="22.5" customHeight="1">
      <c r="A4" s="365" t="s">
        <v>530</v>
      </c>
      <c r="B4" s="365"/>
      <c r="C4" s="365"/>
    </row>
    <row r="6" spans="1:3" s="78" customFormat="1" ht="19.5" customHeight="1">
      <c r="A6" s="337" t="s">
        <v>531</v>
      </c>
      <c r="B6" s="337" t="s">
        <v>534</v>
      </c>
      <c r="C6" s="337" t="s">
        <v>535</v>
      </c>
    </row>
    <row r="7" spans="1:3" s="84" customFormat="1" ht="17.25">
      <c r="A7" s="96" t="s">
        <v>503</v>
      </c>
      <c r="B7" s="97">
        <v>21729823881</v>
      </c>
      <c r="C7" s="336">
        <v>25224714169</v>
      </c>
    </row>
    <row r="8" spans="1:3" ht="15.75">
      <c r="A8" s="64" t="s">
        <v>515</v>
      </c>
      <c r="B8" s="70">
        <v>598364204</v>
      </c>
      <c r="C8" s="71">
        <v>3073022383</v>
      </c>
    </row>
    <row r="9" spans="1:3" ht="15.75">
      <c r="A9" s="64" t="s">
        <v>499</v>
      </c>
      <c r="B9" s="70"/>
      <c r="C9" s="71"/>
    </row>
    <row r="10" spans="1:3" ht="15.75">
      <c r="A10" s="64" t="s">
        <v>500</v>
      </c>
      <c r="B10" s="70">
        <v>17456256134</v>
      </c>
      <c r="C10" s="71">
        <v>17229089215</v>
      </c>
    </row>
    <row r="11" spans="1:3" ht="15.75">
      <c r="A11" s="64" t="s">
        <v>501</v>
      </c>
      <c r="B11" s="70">
        <v>3073984424</v>
      </c>
      <c r="C11" s="71">
        <v>4057295502</v>
      </c>
    </row>
    <row r="12" spans="1:3" ht="15.75">
      <c r="A12" s="64" t="s">
        <v>502</v>
      </c>
      <c r="B12" s="70">
        <v>601219119</v>
      </c>
      <c r="C12" s="71">
        <v>865307069</v>
      </c>
    </row>
    <row r="13" spans="1:3" s="84" customFormat="1" ht="17.25">
      <c r="A13" s="98" t="s">
        <v>504</v>
      </c>
      <c r="B13" s="99">
        <v>125312755943</v>
      </c>
      <c r="C13" s="100">
        <v>127197837998</v>
      </c>
    </row>
    <row r="14" spans="1:4" ht="15.75">
      <c r="A14" s="64" t="s">
        <v>505</v>
      </c>
      <c r="B14" s="70">
        <v>10195506311</v>
      </c>
      <c r="C14" s="71">
        <v>10419246284</v>
      </c>
      <c r="D14" s="90"/>
    </row>
    <row r="15" spans="1:5" ht="15">
      <c r="A15" s="72" t="s">
        <v>508</v>
      </c>
      <c r="B15" s="73">
        <v>17210645636</v>
      </c>
      <c r="C15" s="74">
        <v>17949510830</v>
      </c>
      <c r="D15" s="90"/>
      <c r="E15" s="90"/>
    </row>
    <row r="16" spans="1:5" ht="15">
      <c r="A16" s="72" t="s">
        <v>507</v>
      </c>
      <c r="B16" s="73">
        <v>-7163330585</v>
      </c>
      <c r="C16" s="74">
        <v>-7666756496</v>
      </c>
      <c r="D16" s="90"/>
      <c r="E16" s="90"/>
    </row>
    <row r="17" spans="1:3" ht="15">
      <c r="A17" s="72" t="s">
        <v>509</v>
      </c>
      <c r="B17" s="73">
        <v>233986200</v>
      </c>
      <c r="C17" s="74">
        <v>233986200</v>
      </c>
    </row>
    <row r="18" spans="1:3" ht="15">
      <c r="A18" s="72" t="s">
        <v>506</v>
      </c>
      <c r="B18" s="73">
        <v>-85794940</v>
      </c>
      <c r="C18" s="74">
        <v>-97494250</v>
      </c>
    </row>
    <row r="19" spans="1:3" ht="15.75">
      <c r="A19" s="64" t="s">
        <v>510</v>
      </c>
      <c r="B19" s="70">
        <v>17481942020</v>
      </c>
      <c r="C19" s="71">
        <v>18481942020</v>
      </c>
    </row>
    <row r="20" spans="1:3" ht="15.75">
      <c r="A20" s="64" t="s">
        <v>511</v>
      </c>
      <c r="B20" s="70">
        <v>96998902285</v>
      </c>
      <c r="C20" s="71">
        <v>97269379743</v>
      </c>
    </row>
    <row r="21" spans="1:3" ht="15.75">
      <c r="A21" s="64" t="s">
        <v>512</v>
      </c>
      <c r="B21" s="70"/>
      <c r="C21" s="71"/>
    </row>
    <row r="22" spans="1:3" ht="15.75">
      <c r="A22" s="75" t="s">
        <v>513</v>
      </c>
      <c r="B22" s="76">
        <v>636405327</v>
      </c>
      <c r="C22" s="77">
        <v>1027269951</v>
      </c>
    </row>
    <row r="23" spans="1:3" ht="15.75">
      <c r="A23" s="85" t="s">
        <v>514</v>
      </c>
      <c r="B23" s="86"/>
      <c r="C23" s="87"/>
    </row>
    <row r="24" spans="1:4" s="84" customFormat="1" ht="17.25">
      <c r="A24" s="101" t="s">
        <v>516</v>
      </c>
      <c r="B24" s="102">
        <v>147042579824</v>
      </c>
      <c r="C24" s="103">
        <v>152422552167</v>
      </c>
      <c r="D24" s="89"/>
    </row>
    <row r="25" spans="1:3" s="84" customFormat="1" ht="17.25">
      <c r="A25" s="98" t="s">
        <v>517</v>
      </c>
      <c r="B25" s="99">
        <v>85227211834</v>
      </c>
      <c r="C25" s="100">
        <v>88244011516</v>
      </c>
    </row>
    <row r="26" spans="1:3" ht="15.75">
      <c r="A26" s="64" t="s">
        <v>518</v>
      </c>
      <c r="B26" s="70">
        <v>40817636420</v>
      </c>
      <c r="C26" s="71">
        <v>43754923881</v>
      </c>
    </row>
    <row r="27" spans="1:3" ht="15.75">
      <c r="A27" s="64" t="s">
        <v>519</v>
      </c>
      <c r="B27" s="70">
        <v>43926709447</v>
      </c>
      <c r="C27" s="71">
        <v>43926709447</v>
      </c>
    </row>
    <row r="28" spans="1:3" ht="15.75">
      <c r="A28" s="64" t="s">
        <v>520</v>
      </c>
      <c r="B28" s="70">
        <v>482865967</v>
      </c>
      <c r="C28" s="71">
        <v>562378188</v>
      </c>
    </row>
    <row r="29" spans="1:3" s="84" customFormat="1" ht="17.25">
      <c r="A29" s="98" t="s">
        <v>521</v>
      </c>
      <c r="B29" s="99">
        <v>61815367990</v>
      </c>
      <c r="C29" s="100">
        <v>64178540651</v>
      </c>
    </row>
    <row r="30" spans="1:3" ht="15.75">
      <c r="A30" s="64" t="s">
        <v>353</v>
      </c>
      <c r="B30" s="70">
        <v>61649649309</v>
      </c>
      <c r="C30" s="71">
        <v>63945266970</v>
      </c>
    </row>
    <row r="31" spans="1:3" ht="15">
      <c r="A31" s="72" t="s">
        <v>522</v>
      </c>
      <c r="B31" s="73">
        <v>32502510000</v>
      </c>
      <c r="C31" s="74">
        <v>32502510000</v>
      </c>
    </row>
    <row r="32" spans="1:3" ht="15">
      <c r="A32" s="72" t="s">
        <v>532</v>
      </c>
      <c r="B32" s="73">
        <v>22360170000</v>
      </c>
      <c r="C32" s="74">
        <v>22360170000</v>
      </c>
    </row>
    <row r="33" spans="1:3" ht="15">
      <c r="A33" s="72" t="s">
        <v>523</v>
      </c>
      <c r="B33" s="73">
        <v>0</v>
      </c>
      <c r="C33" s="74">
        <v>0</v>
      </c>
    </row>
    <row r="34" spans="1:3" ht="15">
      <c r="A34" s="72" t="s">
        <v>524</v>
      </c>
      <c r="B34" s="73">
        <v>-369840000</v>
      </c>
      <c r="C34" s="74">
        <v>-369840000</v>
      </c>
    </row>
    <row r="35" spans="1:3" ht="15">
      <c r="A35" s="72" t="s">
        <v>525</v>
      </c>
      <c r="B35" s="73">
        <v>1518771398</v>
      </c>
      <c r="C35" s="74">
        <v>6529395319</v>
      </c>
    </row>
    <row r="36" spans="1:3" ht="15">
      <c r="A36" s="72" t="s">
        <v>526</v>
      </c>
      <c r="B36" s="73">
        <v>627413990</v>
      </c>
      <c r="C36" s="74">
        <v>627413990</v>
      </c>
    </row>
    <row r="37" spans="1:3" ht="15">
      <c r="A37" s="72" t="s">
        <v>538</v>
      </c>
      <c r="B37" s="73">
        <v>5010623921</v>
      </c>
      <c r="C37" s="74">
        <v>2295617661</v>
      </c>
    </row>
    <row r="38" spans="1:3" ht="15.75">
      <c r="A38" s="64" t="s">
        <v>527</v>
      </c>
      <c r="B38" s="70">
        <v>165718681</v>
      </c>
      <c r="C38" s="71">
        <v>233273681</v>
      </c>
    </row>
    <row r="39" spans="1:3" s="84" customFormat="1" ht="18" thickBot="1">
      <c r="A39" s="104" t="s">
        <v>528</v>
      </c>
      <c r="B39" s="105">
        <v>147042579824</v>
      </c>
      <c r="C39" s="106">
        <v>152422552167</v>
      </c>
    </row>
    <row r="41" spans="2:3" s="82" customFormat="1" ht="15.75">
      <c r="B41" s="362"/>
      <c r="C41" s="362"/>
    </row>
    <row r="42" spans="2:3" s="82" customFormat="1" ht="15.75">
      <c r="B42" s="363"/>
      <c r="C42" s="363"/>
    </row>
  </sheetData>
  <mergeCells count="6">
    <mergeCell ref="A2:C2"/>
    <mergeCell ref="A1:C1"/>
    <mergeCell ref="B41:C41"/>
    <mergeCell ref="B42:C42"/>
    <mergeCell ref="A3:C3"/>
    <mergeCell ref="A4:C4"/>
  </mergeCells>
  <printOptions/>
  <pageMargins left="0.75" right="0.19" top="0.4" bottom="0.5" header="0.2" footer="0.2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6.57421875" style="7" customWidth="1"/>
    <col min="2" max="2" width="1.1484375" style="7" customWidth="1"/>
    <col min="3" max="3" width="28.57421875" style="7" customWidth="1"/>
    <col min="4" max="16384" width="8.140625" style="7" customWidth="1"/>
  </cols>
  <sheetData>
    <row r="1" spans="1:3" ht="13.5">
      <c r="A1" s="6" t="s">
        <v>77</v>
      </c>
      <c r="C1"/>
    </row>
    <row r="2" ht="14.25" thickBot="1">
      <c r="A2" s="6" t="s">
        <v>78</v>
      </c>
    </row>
    <row r="3" spans="1:3" ht="13.5" thickBot="1">
      <c r="A3" s="8" t="s">
        <v>79</v>
      </c>
      <c r="C3" s="9" t="s">
        <v>80</v>
      </c>
    </row>
    <row r="4" spans="1:3" ht="12.75">
      <c r="A4" s="8">
        <v>3</v>
      </c>
      <c r="C4"/>
    </row>
    <row r="5" ht="12.75">
      <c r="C5"/>
    </row>
    <row r="6" ht="13.5" thickBot="1">
      <c r="C6"/>
    </row>
    <row r="7" spans="1:3" ht="12.75">
      <c r="A7" s="10" t="s">
        <v>81</v>
      </c>
      <c r="C7"/>
    </row>
    <row r="8" spans="1:3" ht="12.75">
      <c r="A8" s="11" t="s">
        <v>82</v>
      </c>
      <c r="C8"/>
    </row>
    <row r="9" spans="1:3" ht="12.75">
      <c r="A9" s="12" t="s">
        <v>83</v>
      </c>
      <c r="C9"/>
    </row>
    <row r="10" spans="1:3" ht="12.75">
      <c r="A10" s="11" t="s">
        <v>84</v>
      </c>
      <c r="C10"/>
    </row>
    <row r="11" spans="1:3" ht="13.5" thickBot="1">
      <c r="A11" s="13" t="s">
        <v>85</v>
      </c>
      <c r="C11"/>
    </row>
    <row r="12" ht="12.75">
      <c r="C12"/>
    </row>
    <row r="13" ht="13.5" thickBot="1">
      <c r="C13"/>
    </row>
    <row r="14" spans="1:3" ht="13.5" thickBot="1">
      <c r="A14" s="9" t="s">
        <v>86</v>
      </c>
      <c r="C14"/>
    </row>
    <row r="15" ht="12.75">
      <c r="A15"/>
    </row>
    <row r="16" ht="13.5" thickBot="1">
      <c r="A16"/>
    </row>
    <row r="17" spans="1:3" ht="13.5" thickBot="1">
      <c r="A17"/>
      <c r="C17" s="9" t="s">
        <v>87</v>
      </c>
    </row>
    <row r="18" ht="12.75">
      <c r="C18"/>
    </row>
    <row r="19" ht="12.75">
      <c r="C19"/>
    </row>
    <row r="20" spans="1:3" ht="12.75">
      <c r="A20" s="14" t="s">
        <v>88</v>
      </c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 s="15" t="s">
        <v>89</v>
      </c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6.57421875" style="7" customWidth="1"/>
    <col min="2" max="2" width="1.1484375" style="7" customWidth="1"/>
    <col min="3" max="3" width="28.57421875" style="7" customWidth="1"/>
    <col min="4" max="16384" width="8.140625" style="7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 s="118"/>
    </row>
    <row r="5" ht="12.75">
      <c r="C5" s="118"/>
    </row>
    <row r="6" ht="13.5" thickBot="1">
      <c r="C6" s="118"/>
    </row>
    <row r="7" spans="1:3" ht="12.75">
      <c r="A7"/>
      <c r="C7" s="118"/>
    </row>
    <row r="8" spans="1:3" ht="12.75">
      <c r="A8"/>
      <c r="C8" s="118"/>
    </row>
    <row r="9" spans="1:3" ht="12.75">
      <c r="A9"/>
      <c r="C9" s="118"/>
    </row>
    <row r="10" spans="1:3" ht="12.75">
      <c r="A10"/>
      <c r="C10" s="118"/>
    </row>
    <row r="11" spans="1:3" ht="13.5" thickBot="1">
      <c r="A11"/>
      <c r="C11" s="118"/>
    </row>
    <row r="12" ht="12.75">
      <c r="C12" s="118"/>
    </row>
    <row r="13" ht="13.5" thickBot="1">
      <c r="C13" s="118"/>
    </row>
    <row r="14" spans="1:3" ht="13.5" thickBot="1">
      <c r="A14"/>
      <c r="C14" s="119"/>
    </row>
    <row r="15" ht="12.75">
      <c r="A15" s="118"/>
    </row>
    <row r="16" ht="13.5" thickBot="1">
      <c r="A16" s="118"/>
    </row>
    <row r="17" spans="1:3" ht="13.5" thickBot="1">
      <c r="A17" s="119"/>
      <c r="C17"/>
    </row>
    <row r="18" ht="12.75">
      <c r="C18" s="118"/>
    </row>
    <row r="19" ht="12.75">
      <c r="C19" s="118"/>
    </row>
    <row r="20" spans="1:3" ht="12.75">
      <c r="A20"/>
      <c r="C20" s="118"/>
    </row>
    <row r="21" spans="1:3" ht="12.75">
      <c r="A21" s="119"/>
      <c r="C21" s="118"/>
    </row>
    <row r="22" spans="1:3" ht="12.75">
      <c r="A22" s="118"/>
      <c r="C22" s="118"/>
    </row>
    <row r="23" spans="1:3" ht="12.75">
      <c r="A23" s="118"/>
      <c r="C23" s="119"/>
    </row>
    <row r="24" ht="12.75">
      <c r="A24" s="118"/>
    </row>
    <row r="25" ht="12.75">
      <c r="A25" s="118"/>
    </row>
    <row r="26" spans="1:3" ht="13.5" thickBot="1">
      <c r="A26" s="118"/>
      <c r="C26"/>
    </row>
    <row r="27" spans="1:3" ht="12.75">
      <c r="A27" s="118"/>
      <c r="C27" s="118"/>
    </row>
    <row r="28" spans="1:3" ht="12.75">
      <c r="A28" s="118"/>
      <c r="C28" s="118"/>
    </row>
    <row r="29" spans="1:3" ht="12.75">
      <c r="A29" s="118"/>
      <c r="C29" s="118"/>
    </row>
    <row r="30" spans="1:3" ht="12.75">
      <c r="A30" s="118"/>
      <c r="C30" s="118"/>
    </row>
    <row r="31" spans="1:3" ht="12.75">
      <c r="A31" s="118"/>
      <c r="C31" s="118"/>
    </row>
    <row r="32" spans="1:3" ht="12.75">
      <c r="A32" s="118"/>
      <c r="C32" s="118"/>
    </row>
    <row r="33" spans="1:3" ht="12.75">
      <c r="A33" s="118"/>
      <c r="C33" s="118"/>
    </row>
    <row r="34" spans="1:3" ht="12.75">
      <c r="A34" s="118"/>
      <c r="C34" s="118"/>
    </row>
    <row r="35" spans="1:3" ht="12.75">
      <c r="A35" s="118"/>
      <c r="C35" s="118"/>
    </row>
    <row r="36" spans="1:3" ht="12.75">
      <c r="A36" s="118"/>
      <c r="C36" s="119"/>
    </row>
    <row r="37" ht="12.75">
      <c r="A37" s="118"/>
    </row>
    <row r="38" ht="12.75">
      <c r="A38" s="118"/>
    </row>
    <row r="39" spans="1:3" ht="12.75">
      <c r="A39" s="118"/>
      <c r="C39" s="119"/>
    </row>
    <row r="40" spans="1:3" ht="12.75">
      <c r="A40" s="118"/>
      <c r="C40" s="118"/>
    </row>
    <row r="41" spans="1:3" ht="12.75">
      <c r="A41" s="119"/>
      <c r="C41" s="11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6" sqref="A6:F28"/>
    </sheetView>
  </sheetViews>
  <sheetFormatPr defaultColWidth="9.140625" defaultRowHeight="12.75"/>
  <cols>
    <col min="1" max="1" width="27.8515625" style="0" customWidth="1"/>
    <col min="2" max="2" width="16.00390625" style="0" bestFit="1" customWidth="1"/>
    <col min="3" max="3" width="13.00390625" style="0" customWidth="1"/>
    <col min="4" max="4" width="16.57421875" style="0" bestFit="1" customWidth="1"/>
    <col min="5" max="5" width="13.00390625" style="0" customWidth="1"/>
    <col min="6" max="6" width="14.28125" style="0" customWidth="1"/>
  </cols>
  <sheetData>
    <row r="1" spans="1:6" ht="15">
      <c r="A1" s="16" t="s">
        <v>45</v>
      </c>
      <c r="B1" s="17"/>
      <c r="C1" s="17"/>
      <c r="D1" s="17"/>
      <c r="E1" s="2"/>
      <c r="F1" s="2"/>
    </row>
    <row r="2" spans="1:6" ht="18.75" customHeight="1">
      <c r="A2" s="3"/>
      <c r="B2" s="17"/>
      <c r="C2" s="17"/>
      <c r="D2" s="17"/>
      <c r="E2" s="3"/>
      <c r="F2" s="3"/>
    </row>
    <row r="3" spans="1:6" ht="18">
      <c r="A3" s="342" t="s">
        <v>114</v>
      </c>
      <c r="B3" s="342"/>
      <c r="C3" s="342"/>
      <c r="D3" s="342"/>
      <c r="E3" s="342"/>
      <c r="F3" s="342"/>
    </row>
    <row r="5" spans="1:6" ht="15.75" thickBot="1">
      <c r="A5" s="2"/>
      <c r="B5" s="17"/>
      <c r="C5" s="17"/>
      <c r="D5" s="17"/>
      <c r="E5" s="2"/>
      <c r="F5" s="2"/>
    </row>
    <row r="6" spans="1:6" s="38" customFormat="1" ht="18.75" customHeight="1">
      <c r="A6" s="347" t="s">
        <v>17</v>
      </c>
      <c r="B6" s="343" t="s">
        <v>109</v>
      </c>
      <c r="C6" s="343"/>
      <c r="D6" s="344" t="s">
        <v>112</v>
      </c>
      <c r="E6" s="344"/>
      <c r="F6" s="345" t="s">
        <v>113</v>
      </c>
    </row>
    <row r="7" spans="1:6" s="38" customFormat="1" ht="42.75" customHeight="1">
      <c r="A7" s="348"/>
      <c r="B7" s="65" t="s">
        <v>111</v>
      </c>
      <c r="C7" s="65" t="s">
        <v>110</v>
      </c>
      <c r="D7" s="65" t="s">
        <v>111</v>
      </c>
      <c r="E7" s="66" t="s">
        <v>110</v>
      </c>
      <c r="F7" s="346"/>
    </row>
    <row r="8" spans="1:6" ht="17.25" customHeight="1">
      <c r="A8" s="18" t="s">
        <v>90</v>
      </c>
      <c r="B8" s="19">
        <v>20502664706</v>
      </c>
      <c r="C8" s="19"/>
      <c r="D8" s="19">
        <v>16194385943</v>
      </c>
      <c r="E8" s="20"/>
      <c r="F8" s="21"/>
    </row>
    <row r="9" spans="1:6" ht="17.25" customHeight="1">
      <c r="A9" s="22" t="s">
        <v>91</v>
      </c>
      <c r="B9" s="23">
        <v>4649465628</v>
      </c>
      <c r="C9" s="23"/>
      <c r="D9" s="23">
        <v>6070329428</v>
      </c>
      <c r="E9" s="24"/>
      <c r="F9" s="25"/>
    </row>
    <row r="10" spans="1:6" ht="17.25" customHeight="1">
      <c r="A10" s="22" t="s">
        <v>92</v>
      </c>
      <c r="B10" s="23">
        <v>6635239884</v>
      </c>
      <c r="C10" s="23"/>
      <c r="D10" s="23">
        <v>6308500000</v>
      </c>
      <c r="E10" s="24"/>
      <c r="F10" s="25"/>
    </row>
    <row r="11" spans="1:6" ht="17.25" customHeight="1">
      <c r="A11" s="22" t="s">
        <v>93</v>
      </c>
      <c r="B11" s="23"/>
      <c r="C11" s="23"/>
      <c r="D11" s="23"/>
      <c r="E11" s="24"/>
      <c r="F11" s="25"/>
    </row>
    <row r="12" spans="1:6" ht="17.25" customHeight="1">
      <c r="A12" s="22" t="s">
        <v>94</v>
      </c>
      <c r="B12" s="23">
        <v>601219119</v>
      </c>
      <c r="C12" s="23"/>
      <c r="D12" s="23">
        <v>865307069</v>
      </c>
      <c r="E12" s="24"/>
      <c r="F12" s="25"/>
    </row>
    <row r="13" spans="1:6" ht="17.25" customHeight="1">
      <c r="A13" s="22" t="s">
        <v>95</v>
      </c>
      <c r="B13" s="23"/>
      <c r="C13" s="23"/>
      <c r="D13" s="23"/>
      <c r="E13" s="24"/>
      <c r="F13" s="25"/>
    </row>
    <row r="14" spans="1:6" ht="17.25" customHeight="1">
      <c r="A14" s="22" t="s">
        <v>96</v>
      </c>
      <c r="B14" s="23">
        <v>3167247518</v>
      </c>
      <c r="C14" s="23"/>
      <c r="D14" s="23">
        <v>2950249446</v>
      </c>
      <c r="E14" s="24"/>
      <c r="F14" s="25"/>
    </row>
    <row r="15" spans="1:6" ht="17.25" customHeight="1">
      <c r="A15" s="26" t="s">
        <v>97</v>
      </c>
      <c r="B15" s="27">
        <v>34931651150</v>
      </c>
      <c r="C15" s="27"/>
      <c r="D15" s="27">
        <v>87681633328</v>
      </c>
      <c r="E15" s="28"/>
      <c r="F15" s="29"/>
    </row>
    <row r="16" spans="1:6" ht="17.25" customHeight="1">
      <c r="A16" s="30" t="s">
        <v>98</v>
      </c>
      <c r="B16" s="31">
        <v>17895735910</v>
      </c>
      <c r="C16" s="31"/>
      <c r="D16" s="31">
        <v>43926709447</v>
      </c>
      <c r="E16" s="32"/>
      <c r="F16" s="33"/>
    </row>
    <row r="17" spans="1:6" ht="17.25" customHeight="1">
      <c r="A17" s="22" t="s">
        <v>99</v>
      </c>
      <c r="B17" s="23">
        <v>43926709447</v>
      </c>
      <c r="C17" s="23"/>
      <c r="D17" s="23">
        <v>43926709447</v>
      </c>
      <c r="E17" s="24"/>
      <c r="F17" s="25"/>
    </row>
    <row r="18" spans="1:6" ht="17.25" customHeight="1">
      <c r="A18" s="22" t="s">
        <v>100</v>
      </c>
      <c r="B18" s="23"/>
      <c r="C18" s="23"/>
      <c r="D18" s="23"/>
      <c r="E18" s="24"/>
      <c r="F18" s="25"/>
    </row>
    <row r="19" spans="1:6" ht="17.25" customHeight="1">
      <c r="A19" s="30" t="s">
        <v>101</v>
      </c>
      <c r="B19" s="31">
        <v>17035915240</v>
      </c>
      <c r="C19" s="31"/>
      <c r="D19" s="31">
        <v>43754923881</v>
      </c>
      <c r="E19" s="32"/>
      <c r="F19" s="33"/>
    </row>
    <row r="20" spans="1:6" ht="17.25" customHeight="1">
      <c r="A20" s="22" t="s">
        <v>102</v>
      </c>
      <c r="B20" s="23">
        <v>2350000000</v>
      </c>
      <c r="C20" s="23"/>
      <c r="D20" s="23">
        <v>10036670731</v>
      </c>
      <c r="E20" s="24"/>
      <c r="F20" s="25"/>
    </row>
    <row r="21" spans="1:6" ht="17.25" customHeight="1">
      <c r="A21" s="22" t="s">
        <v>103</v>
      </c>
      <c r="B21" s="23">
        <v>31344251887</v>
      </c>
      <c r="C21" s="23"/>
      <c r="D21" s="23">
        <v>29290047828</v>
      </c>
      <c r="E21" s="24"/>
      <c r="F21" s="25"/>
    </row>
    <row r="22" spans="1:6" ht="17.25" customHeight="1">
      <c r="A22" s="22" t="s">
        <v>104</v>
      </c>
      <c r="B22" s="23">
        <v>26598910</v>
      </c>
      <c r="C22" s="23"/>
      <c r="D22" s="23"/>
      <c r="E22" s="24"/>
      <c r="F22" s="25"/>
    </row>
    <row r="23" spans="1:6" ht="17.25" customHeight="1">
      <c r="A23" s="22" t="s">
        <v>105</v>
      </c>
      <c r="B23" s="23">
        <v>438484436</v>
      </c>
      <c r="C23" s="23"/>
      <c r="D23" s="23">
        <v>443374661</v>
      </c>
      <c r="E23" s="24"/>
      <c r="F23" s="25"/>
    </row>
    <row r="24" spans="1:6" ht="17.25" customHeight="1">
      <c r="A24" s="22" t="s">
        <v>106</v>
      </c>
      <c r="B24" s="23">
        <v>2576280877</v>
      </c>
      <c r="C24" s="23"/>
      <c r="D24" s="23">
        <v>2489151957</v>
      </c>
      <c r="E24" s="24"/>
      <c r="F24" s="25"/>
    </row>
    <row r="25" spans="1:6" ht="17.25" customHeight="1">
      <c r="A25" s="22" t="s">
        <v>115</v>
      </c>
      <c r="B25" s="23"/>
      <c r="C25" s="23"/>
      <c r="D25" s="23"/>
      <c r="E25" s="24"/>
      <c r="F25" s="25"/>
    </row>
    <row r="26" spans="1:6" ht="17.25" customHeight="1">
      <c r="A26" s="22" t="s">
        <v>107</v>
      </c>
      <c r="B26" s="23"/>
      <c r="C26" s="23"/>
      <c r="D26" s="23">
        <v>366741148</v>
      </c>
      <c r="E26" s="24"/>
      <c r="F26" s="25"/>
    </row>
    <row r="27" spans="1:6" ht="17.25" customHeight="1">
      <c r="A27" s="60" t="s">
        <v>108</v>
      </c>
      <c r="B27" s="67">
        <v>4082020310</v>
      </c>
      <c r="C27" s="67"/>
      <c r="D27" s="67">
        <v>1128937556</v>
      </c>
      <c r="E27" s="68"/>
      <c r="F27" s="69"/>
    </row>
    <row r="28" spans="1:6" ht="21.75" customHeight="1" thickBot="1">
      <c r="A28" s="34" t="s">
        <v>111</v>
      </c>
      <c r="B28" s="35">
        <v>55434315856</v>
      </c>
      <c r="C28" s="35"/>
      <c r="D28" s="35">
        <v>103876019271</v>
      </c>
      <c r="E28" s="36"/>
      <c r="F28" s="37"/>
    </row>
    <row r="30" ht="15.75">
      <c r="A30" s="282" t="s">
        <v>557</v>
      </c>
    </row>
  </sheetData>
  <mergeCells count="5">
    <mergeCell ref="A3:F3"/>
    <mergeCell ref="B6:C6"/>
    <mergeCell ref="D6:E6"/>
    <mergeCell ref="F6:F7"/>
    <mergeCell ref="A6:A7"/>
  </mergeCells>
  <printOptions horizontalCentered="1"/>
  <pageMargins left="0.49" right="0.24" top="0.69" bottom="1" header="0.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5" sqref="A5:F13"/>
    </sheetView>
  </sheetViews>
  <sheetFormatPr defaultColWidth="9.140625" defaultRowHeight="12.75"/>
  <cols>
    <col min="1" max="1" width="24.57421875" style="243" bestFit="1" customWidth="1"/>
    <col min="2" max="2" width="12.8515625" style="309" bestFit="1" customWidth="1"/>
    <col min="3" max="3" width="16.00390625" style="309" bestFit="1" customWidth="1"/>
    <col min="4" max="4" width="15.57421875" style="309" bestFit="1" customWidth="1"/>
    <col min="5" max="5" width="12.7109375" style="309" customWidth="1"/>
    <col min="6" max="6" width="14.00390625" style="309" bestFit="1" customWidth="1"/>
    <col min="7" max="7" width="13.7109375" style="243" customWidth="1"/>
    <col min="8" max="16384" width="9.140625" style="243" customWidth="1"/>
  </cols>
  <sheetData>
    <row r="1" spans="1:2" ht="15.75">
      <c r="A1" s="349"/>
      <c r="B1" s="349"/>
    </row>
    <row r="2" spans="1:6" ht="22.5" customHeight="1">
      <c r="A2" s="350" t="s">
        <v>562</v>
      </c>
      <c r="B2" s="350"/>
      <c r="C2" s="350"/>
      <c r="D2" s="350"/>
      <c r="E2" s="350"/>
      <c r="F2" s="350"/>
    </row>
    <row r="3" ht="15.75" thickBot="1"/>
    <row r="4" spans="1:6" s="310" customFormat="1" ht="27" customHeight="1">
      <c r="A4" s="320" t="s">
        <v>17</v>
      </c>
      <c r="B4" s="321" t="s">
        <v>109</v>
      </c>
      <c r="C4" s="321" t="s">
        <v>464</v>
      </c>
      <c r="D4" s="321" t="s">
        <v>465</v>
      </c>
      <c r="E4" s="321" t="s">
        <v>112</v>
      </c>
      <c r="F4" s="322" t="s">
        <v>570</v>
      </c>
    </row>
    <row r="5" spans="1:6" s="262" customFormat="1" ht="26.25" customHeight="1">
      <c r="A5" s="317" t="s">
        <v>563</v>
      </c>
      <c r="B5" s="318"/>
      <c r="C5" s="318"/>
      <c r="D5" s="318"/>
      <c r="E5" s="318"/>
      <c r="F5" s="319"/>
    </row>
    <row r="6" spans="1:6" ht="26.25" customHeight="1">
      <c r="A6" s="314" t="s">
        <v>564</v>
      </c>
      <c r="B6" s="312"/>
      <c r="C6" s="312"/>
      <c r="D6" s="312"/>
      <c r="E6" s="312"/>
      <c r="F6" s="313"/>
    </row>
    <row r="7" spans="1:6" ht="26.25" customHeight="1">
      <c r="A7" s="314" t="s">
        <v>565</v>
      </c>
      <c r="B7" s="312"/>
      <c r="C7" s="312"/>
      <c r="D7" s="312"/>
      <c r="E7" s="312"/>
      <c r="F7" s="313"/>
    </row>
    <row r="8" spans="1:6" ht="26.25" customHeight="1">
      <c r="A8" s="314"/>
      <c r="B8" s="312"/>
      <c r="C8" s="312"/>
      <c r="D8" s="312"/>
      <c r="E8" s="312"/>
      <c r="F8" s="313"/>
    </row>
    <row r="9" spans="1:6" s="262" customFormat="1" ht="26.25" customHeight="1">
      <c r="A9" s="311" t="s">
        <v>566</v>
      </c>
      <c r="B9" s="315">
        <v>17481942020</v>
      </c>
      <c r="C9" s="315">
        <v>0</v>
      </c>
      <c r="D9" s="315">
        <v>1000000000</v>
      </c>
      <c r="E9" s="315">
        <v>16481942020</v>
      </c>
      <c r="F9" s="316"/>
    </row>
    <row r="10" spans="1:6" ht="26.25" customHeight="1">
      <c r="A10" s="314" t="s">
        <v>569</v>
      </c>
      <c r="B10" s="312">
        <v>17420742020</v>
      </c>
      <c r="C10" s="312"/>
      <c r="D10" s="312">
        <v>1000000000</v>
      </c>
      <c r="E10" s="312">
        <v>16420742020</v>
      </c>
      <c r="F10" s="313"/>
    </row>
    <row r="11" spans="1:6" ht="26.25" customHeight="1">
      <c r="A11" s="314" t="s">
        <v>567</v>
      </c>
      <c r="B11" s="312">
        <v>61200000</v>
      </c>
      <c r="C11" s="312"/>
      <c r="D11" s="312"/>
      <c r="E11" s="312">
        <v>61200000</v>
      </c>
      <c r="F11" s="313"/>
    </row>
    <row r="12" spans="1:6" ht="26.25" customHeight="1">
      <c r="A12" s="326" t="s">
        <v>568</v>
      </c>
      <c r="B12" s="327"/>
      <c r="C12" s="327"/>
      <c r="D12" s="327"/>
      <c r="E12" s="327"/>
      <c r="F12" s="328"/>
    </row>
    <row r="13" spans="1:6" s="262" customFormat="1" ht="26.25" customHeight="1" thickBot="1">
      <c r="A13" s="323" t="s">
        <v>111</v>
      </c>
      <c r="B13" s="324">
        <v>17481942020</v>
      </c>
      <c r="C13" s="324">
        <v>0</v>
      </c>
      <c r="D13" s="324">
        <v>1000000000</v>
      </c>
      <c r="E13" s="324">
        <v>16481942020</v>
      </c>
      <c r="F13" s="325"/>
    </row>
  </sheetData>
  <mergeCells count="2">
    <mergeCell ref="A1:B1"/>
    <mergeCell ref="A2:F2"/>
  </mergeCells>
  <printOptions horizontalCentered="1"/>
  <pageMargins left="0.47" right="0.32" top="1" bottom="1" header="0.5" footer="0.5"/>
  <pageSetup horizontalDpi="600" verticalDpi="600" orientation="portrait" paperSize="9" r:id="rId1"/>
  <headerFooter alignWithMargins="0">
    <oddHeader>&amp;L&amp;".VnArial Narrow,Regular"&amp;12C.ty CP GiÊy H¶i Phßng (HAPACO)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5" sqref="A5:H27"/>
    </sheetView>
  </sheetViews>
  <sheetFormatPr defaultColWidth="9.140625" defaultRowHeight="12.75"/>
  <cols>
    <col min="1" max="1" width="27.28125" style="302" customWidth="1"/>
    <col min="2" max="2" width="12.28125" style="242" bestFit="1" customWidth="1"/>
    <col min="3" max="7" width="14.00390625" style="242" customWidth="1"/>
    <col min="8" max="8" width="17.00390625" style="242" customWidth="1"/>
    <col min="9" max="9" width="16.28125" style="242" customWidth="1"/>
    <col min="10" max="16384" width="9.140625" style="242" customWidth="1"/>
  </cols>
  <sheetData>
    <row r="1" spans="1:8" ht="14.25">
      <c r="A1" s="284"/>
      <c r="B1" s="285"/>
      <c r="C1" s="285"/>
      <c r="D1" s="285"/>
      <c r="E1" s="285"/>
      <c r="F1" s="285"/>
      <c r="G1" s="285"/>
      <c r="H1" s="285"/>
    </row>
    <row r="2" spans="1:8" ht="15">
      <c r="A2" s="341" t="s">
        <v>558</v>
      </c>
      <c r="B2" s="341"/>
      <c r="C2" s="341"/>
      <c r="D2" s="341"/>
      <c r="E2" s="341"/>
      <c r="F2" s="341"/>
      <c r="G2" s="341"/>
      <c r="H2" s="341"/>
    </row>
    <row r="3" spans="1:8" ht="14.25">
      <c r="A3" s="284"/>
      <c r="B3" s="285"/>
      <c r="C3" s="285"/>
      <c r="D3" s="285"/>
      <c r="E3" s="285"/>
      <c r="F3" s="285"/>
      <c r="G3" s="285"/>
      <c r="H3" s="285"/>
    </row>
    <row r="4" spans="1:8" ht="15" thickBot="1">
      <c r="A4" s="284"/>
      <c r="B4" s="285"/>
      <c r="C4" s="285"/>
      <c r="D4" s="285"/>
      <c r="E4" s="285"/>
      <c r="F4" s="285"/>
      <c r="G4" s="285"/>
      <c r="H4" s="285"/>
    </row>
    <row r="5" spans="1:8" ht="15">
      <c r="A5" s="351" t="s">
        <v>17</v>
      </c>
      <c r="B5" s="279" t="s">
        <v>149</v>
      </c>
      <c r="C5" s="279" t="s">
        <v>150</v>
      </c>
      <c r="D5" s="279" t="s">
        <v>151</v>
      </c>
      <c r="E5" s="355" t="s">
        <v>172</v>
      </c>
      <c r="F5" s="353" t="s">
        <v>559</v>
      </c>
      <c r="G5" s="355" t="s">
        <v>152</v>
      </c>
      <c r="H5" s="353" t="s">
        <v>111</v>
      </c>
    </row>
    <row r="6" spans="1:8" ht="15">
      <c r="A6" s="352"/>
      <c r="B6" s="280" t="s">
        <v>153</v>
      </c>
      <c r="C6" s="280" t="s">
        <v>154</v>
      </c>
      <c r="D6" s="280" t="s">
        <v>155</v>
      </c>
      <c r="E6" s="356"/>
      <c r="F6" s="354"/>
      <c r="G6" s="356"/>
      <c r="H6" s="354"/>
    </row>
    <row r="7" spans="1:8" ht="18.75" customHeight="1">
      <c r="A7" s="286" t="s">
        <v>156</v>
      </c>
      <c r="B7" s="287"/>
      <c r="C7" s="287"/>
      <c r="D7" s="287"/>
      <c r="E7" s="287"/>
      <c r="F7" s="288"/>
      <c r="G7" s="288"/>
      <c r="H7" s="289"/>
    </row>
    <row r="8" spans="1:8" s="294" customFormat="1" ht="18.75" customHeight="1">
      <c r="A8" s="290" t="s">
        <v>157</v>
      </c>
      <c r="B8" s="291">
        <v>8491979788</v>
      </c>
      <c r="C8" s="291">
        <v>7220278007</v>
      </c>
      <c r="D8" s="291">
        <v>1248919547</v>
      </c>
      <c r="E8" s="291">
        <v>249468294</v>
      </c>
      <c r="F8" s="292">
        <v>17210645636</v>
      </c>
      <c r="G8" s="292">
        <v>233986200</v>
      </c>
      <c r="H8" s="293">
        <v>17444631836</v>
      </c>
    </row>
    <row r="9" spans="1:8" s="294" customFormat="1" ht="18.75" customHeight="1">
      <c r="A9" s="290" t="s">
        <v>158</v>
      </c>
      <c r="B9" s="291">
        <v>190452000</v>
      </c>
      <c r="C9" s="291">
        <v>535300012</v>
      </c>
      <c r="D9" s="291"/>
      <c r="E9" s="291">
        <v>13113182</v>
      </c>
      <c r="F9" s="292">
        <v>738865194</v>
      </c>
      <c r="G9" s="291"/>
      <c r="H9" s="293">
        <v>738865194</v>
      </c>
    </row>
    <row r="10" spans="1:8" ht="18.75" customHeight="1">
      <c r="A10" s="303" t="s">
        <v>159</v>
      </c>
      <c r="B10" s="304"/>
      <c r="C10" s="295">
        <v>10560000</v>
      </c>
      <c r="D10" s="295"/>
      <c r="E10" s="295">
        <v>13113182</v>
      </c>
      <c r="F10" s="292">
        <v>23673182</v>
      </c>
      <c r="G10" s="305"/>
      <c r="H10" s="293">
        <v>23673182</v>
      </c>
    </row>
    <row r="11" spans="1:8" ht="18.75" customHeight="1">
      <c r="A11" s="303" t="s">
        <v>160</v>
      </c>
      <c r="B11" s="306">
        <v>190452000</v>
      </c>
      <c r="C11" s="295">
        <v>524740012</v>
      </c>
      <c r="D11" s="304"/>
      <c r="E11" s="304"/>
      <c r="F11" s="292">
        <v>715192012</v>
      </c>
      <c r="G11" s="292"/>
      <c r="H11" s="293">
        <v>715192012</v>
      </c>
    </row>
    <row r="12" spans="1:8" s="294" customFormat="1" ht="18.75" customHeight="1">
      <c r="A12" s="290" t="s">
        <v>161</v>
      </c>
      <c r="B12" s="291"/>
      <c r="C12" s="291"/>
      <c r="D12" s="291"/>
      <c r="E12" s="291"/>
      <c r="F12" s="292"/>
      <c r="G12" s="291"/>
      <c r="H12" s="293"/>
    </row>
    <row r="13" spans="1:8" ht="18.75" customHeight="1">
      <c r="A13" s="303" t="s">
        <v>560</v>
      </c>
      <c r="B13" s="295"/>
      <c r="C13" s="295"/>
      <c r="D13" s="295"/>
      <c r="E13" s="295"/>
      <c r="F13" s="292"/>
      <c r="G13" s="305"/>
      <c r="H13" s="293"/>
    </row>
    <row r="14" spans="1:8" ht="18.75" customHeight="1">
      <c r="A14" s="303" t="s">
        <v>561</v>
      </c>
      <c r="B14" s="295"/>
      <c r="C14" s="295"/>
      <c r="D14" s="295"/>
      <c r="E14" s="295"/>
      <c r="F14" s="292"/>
      <c r="G14" s="305"/>
      <c r="H14" s="293"/>
    </row>
    <row r="15" spans="1:8" s="294" customFormat="1" ht="18.75" customHeight="1">
      <c r="A15" s="290" t="s">
        <v>162</v>
      </c>
      <c r="B15" s="291">
        <v>8682431788</v>
      </c>
      <c r="C15" s="291">
        <v>7755578019</v>
      </c>
      <c r="D15" s="291">
        <v>1248919547</v>
      </c>
      <c r="E15" s="291">
        <v>262581476</v>
      </c>
      <c r="F15" s="291">
        <v>17949510830</v>
      </c>
      <c r="G15" s="291">
        <v>233986200</v>
      </c>
      <c r="H15" s="293">
        <v>18183497030</v>
      </c>
    </row>
    <row r="16" spans="1:8" ht="18.75" customHeight="1">
      <c r="A16" s="303" t="s">
        <v>163</v>
      </c>
      <c r="B16" s="295"/>
      <c r="C16" s="295"/>
      <c r="D16" s="295"/>
      <c r="E16" s="295"/>
      <c r="F16" s="292"/>
      <c r="G16" s="296"/>
      <c r="H16" s="293"/>
    </row>
    <row r="17" spans="1:8" ht="18.75" customHeight="1">
      <c r="A17" s="303" t="s">
        <v>171</v>
      </c>
      <c r="B17" s="295">
        <v>566720220</v>
      </c>
      <c r="C17" s="295">
        <v>845958961</v>
      </c>
      <c r="D17" s="295"/>
      <c r="E17" s="295">
        <v>56179810</v>
      </c>
      <c r="F17" s="292">
        <v>1468858991</v>
      </c>
      <c r="G17" s="296"/>
      <c r="H17" s="293">
        <v>1468858991</v>
      </c>
    </row>
    <row r="18" spans="1:8" ht="18.75" customHeight="1">
      <c r="A18" s="303" t="s">
        <v>164</v>
      </c>
      <c r="B18" s="295"/>
      <c r="C18" s="295">
        <v>9314279</v>
      </c>
      <c r="D18" s="295"/>
      <c r="E18" s="295"/>
      <c r="F18" s="292">
        <v>9314279</v>
      </c>
      <c r="G18" s="296"/>
      <c r="H18" s="293">
        <v>9314279</v>
      </c>
    </row>
    <row r="19" spans="1:8" s="294" customFormat="1" ht="18.75" customHeight="1">
      <c r="A19" s="290" t="s">
        <v>165</v>
      </c>
      <c r="B19" s="291"/>
      <c r="C19" s="291"/>
      <c r="D19" s="291"/>
      <c r="E19" s="291"/>
      <c r="F19" s="292"/>
      <c r="G19" s="292"/>
      <c r="H19" s="293"/>
    </row>
    <row r="20" spans="1:8" s="294" customFormat="1" ht="18.75" customHeight="1">
      <c r="A20" s="290" t="s">
        <v>166</v>
      </c>
      <c r="B20" s="291">
        <v>3698256563</v>
      </c>
      <c r="C20" s="291">
        <v>2812144108</v>
      </c>
      <c r="D20" s="291">
        <v>511653653</v>
      </c>
      <c r="E20" s="291">
        <v>141276261</v>
      </c>
      <c r="F20" s="292">
        <v>7163330585</v>
      </c>
      <c r="G20" s="292">
        <v>85794940</v>
      </c>
      <c r="H20" s="293">
        <v>7249125525</v>
      </c>
    </row>
    <row r="21" spans="1:8" ht="18.75" customHeight="1">
      <c r="A21" s="303" t="s">
        <v>167</v>
      </c>
      <c r="B21" s="295">
        <v>238287804</v>
      </c>
      <c r="C21" s="295">
        <v>221222942</v>
      </c>
      <c r="D21" s="295">
        <v>34518117</v>
      </c>
      <c r="E21" s="295">
        <v>9664425</v>
      </c>
      <c r="F21" s="292">
        <v>503693288</v>
      </c>
      <c r="G21" s="296">
        <v>11699310</v>
      </c>
      <c r="H21" s="293">
        <v>515392598</v>
      </c>
    </row>
    <row r="22" spans="1:9" ht="18.75" customHeight="1">
      <c r="A22" s="303" t="s">
        <v>168</v>
      </c>
      <c r="B22" s="295"/>
      <c r="C22" s="295"/>
      <c r="D22" s="295"/>
      <c r="E22" s="295"/>
      <c r="F22" s="292"/>
      <c r="G22" s="296"/>
      <c r="H22" s="293"/>
      <c r="I22" s="301"/>
    </row>
    <row r="23" spans="1:9" s="294" customFormat="1" ht="18.75" customHeight="1">
      <c r="A23" s="290" t="s">
        <v>162</v>
      </c>
      <c r="B23" s="291">
        <v>3936544367</v>
      </c>
      <c r="C23" s="291">
        <v>3033367050</v>
      </c>
      <c r="D23" s="291">
        <v>546171770</v>
      </c>
      <c r="E23" s="291">
        <v>150940686</v>
      </c>
      <c r="F23" s="291">
        <v>7667023873</v>
      </c>
      <c r="G23" s="291">
        <v>97494250</v>
      </c>
      <c r="H23" s="293">
        <v>7764518123</v>
      </c>
      <c r="I23" s="307"/>
    </row>
    <row r="24" spans="1:9" ht="18.75" customHeight="1">
      <c r="A24" s="290" t="s">
        <v>169</v>
      </c>
      <c r="B24" s="295"/>
      <c r="C24" s="295"/>
      <c r="D24" s="295"/>
      <c r="E24" s="295"/>
      <c r="F24" s="292"/>
      <c r="G24" s="296"/>
      <c r="H24" s="293"/>
      <c r="I24" s="308"/>
    </row>
    <row r="25" spans="1:9" s="294" customFormat="1" ht="18.75" customHeight="1">
      <c r="A25" s="290" t="s">
        <v>166</v>
      </c>
      <c r="B25" s="291">
        <v>4793723225</v>
      </c>
      <c r="C25" s="291">
        <v>4408133899</v>
      </c>
      <c r="D25" s="291">
        <v>737265894</v>
      </c>
      <c r="E25" s="291">
        <v>108192033</v>
      </c>
      <c r="F25" s="291">
        <v>10047315051</v>
      </c>
      <c r="G25" s="291">
        <v>148191260</v>
      </c>
      <c r="H25" s="293">
        <v>10195506311</v>
      </c>
      <c r="I25" s="307"/>
    </row>
    <row r="26" spans="1:9" s="294" customFormat="1" ht="18.75" customHeight="1">
      <c r="A26" s="290" t="s">
        <v>170</v>
      </c>
      <c r="B26" s="291">
        <v>4745887421</v>
      </c>
      <c r="C26" s="291">
        <v>4722210969</v>
      </c>
      <c r="D26" s="291">
        <v>702747777</v>
      </c>
      <c r="E26" s="291">
        <v>111640790</v>
      </c>
      <c r="F26" s="291">
        <v>10282486957</v>
      </c>
      <c r="G26" s="291">
        <v>136491950</v>
      </c>
      <c r="H26" s="293">
        <v>10418978907</v>
      </c>
      <c r="I26" s="307"/>
    </row>
    <row r="27" spans="1:9" ht="18.75" customHeight="1" thickBot="1">
      <c r="A27" s="297"/>
      <c r="B27" s="298"/>
      <c r="C27" s="298"/>
      <c r="D27" s="298"/>
      <c r="E27" s="298"/>
      <c r="F27" s="299"/>
      <c r="G27" s="299"/>
      <c r="H27" s="300"/>
      <c r="I27" s="301"/>
    </row>
  </sheetData>
  <mergeCells count="6">
    <mergeCell ref="A5:A6"/>
    <mergeCell ref="F5:F6"/>
    <mergeCell ref="A2:H2"/>
    <mergeCell ref="E5:E6"/>
    <mergeCell ref="G5:G6"/>
    <mergeCell ref="H5:H6"/>
  </mergeCells>
  <printOptions horizontalCentered="1"/>
  <pageMargins left="0.22" right="0.2" top="0.71" bottom="1" header="0.2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7">
      <selection activeCell="B14" sqref="B14"/>
    </sheetView>
  </sheetViews>
  <sheetFormatPr defaultColWidth="9.140625" defaultRowHeight="12.75"/>
  <cols>
    <col min="1" max="1" width="57.140625" style="256" customWidth="1"/>
    <col min="2" max="2" width="30.8515625" style="256" customWidth="1"/>
    <col min="3" max="16384" width="9.140625" style="256" customWidth="1"/>
  </cols>
  <sheetData>
    <row r="1" spans="1:2" ht="15.75">
      <c r="A1" s="338" t="s">
        <v>460</v>
      </c>
      <c r="B1" s="338"/>
    </row>
    <row r="4" spans="1:2" s="257" customFormat="1" ht="21" customHeight="1">
      <c r="A4" s="194" t="s">
        <v>555</v>
      </c>
      <c r="B4" s="267" t="s">
        <v>463</v>
      </c>
    </row>
    <row r="5" ht="21" customHeight="1" thickBot="1"/>
    <row r="6" spans="1:2" s="242" customFormat="1" ht="21" customHeight="1">
      <c r="A6" s="268" t="s">
        <v>467</v>
      </c>
      <c r="B6" s="269" t="s">
        <v>468</v>
      </c>
    </row>
    <row r="7" spans="1:2" ht="21" customHeight="1">
      <c r="A7" s="246" t="s">
        <v>556</v>
      </c>
      <c r="B7" s="270">
        <v>2650484685</v>
      </c>
    </row>
    <row r="8" spans="1:2" ht="21" customHeight="1">
      <c r="A8" s="133" t="s">
        <v>452</v>
      </c>
      <c r="B8" s="209"/>
    </row>
    <row r="9" spans="1:2" ht="21" customHeight="1">
      <c r="A9" s="133" t="s">
        <v>453</v>
      </c>
      <c r="B9" s="209"/>
    </row>
    <row r="10" spans="1:2" ht="21" customHeight="1">
      <c r="A10" s="133" t="s">
        <v>454</v>
      </c>
      <c r="B10" s="209"/>
    </row>
    <row r="11" spans="1:2" ht="21" customHeight="1">
      <c r="A11" s="133" t="s">
        <v>455</v>
      </c>
      <c r="B11" s="209"/>
    </row>
    <row r="12" spans="1:2" ht="21" customHeight="1">
      <c r="A12" s="133" t="s">
        <v>456</v>
      </c>
      <c r="B12" s="209">
        <v>2571148356</v>
      </c>
    </row>
    <row r="13" spans="1:2" ht="21" customHeight="1">
      <c r="A13" s="133" t="s">
        <v>457</v>
      </c>
      <c r="B13" s="209">
        <v>458625135</v>
      </c>
    </row>
    <row r="14" spans="1:2" ht="21" customHeight="1">
      <c r="A14" s="133" t="s">
        <v>458</v>
      </c>
      <c r="B14" s="209">
        <v>626878101</v>
      </c>
    </row>
    <row r="15" spans="1:2" ht="21" customHeight="1">
      <c r="A15" s="271" t="s">
        <v>459</v>
      </c>
      <c r="B15" s="272">
        <v>92901617</v>
      </c>
    </row>
    <row r="16" spans="1:2" s="257" customFormat="1" ht="21" customHeight="1" thickBot="1">
      <c r="A16" s="273" t="s">
        <v>462</v>
      </c>
      <c r="B16" s="274">
        <v>6400037894</v>
      </c>
    </row>
    <row r="17" ht="21" customHeight="1"/>
    <row r="19" spans="1:2" s="257" customFormat="1" ht="21" customHeight="1">
      <c r="A19" s="194" t="s">
        <v>461</v>
      </c>
      <c r="B19" s="267" t="s">
        <v>463</v>
      </c>
    </row>
    <row r="20" ht="13.5" thickBot="1"/>
    <row r="21" spans="1:2" s="242" customFormat="1" ht="21.75" customHeight="1">
      <c r="A21" s="268" t="s">
        <v>467</v>
      </c>
      <c r="B21" s="269" t="s">
        <v>468</v>
      </c>
    </row>
    <row r="22" spans="1:2" s="219" customFormat="1" ht="21.75" customHeight="1">
      <c r="A22" s="275" t="s">
        <v>469</v>
      </c>
      <c r="B22" s="276"/>
    </row>
    <row r="23" spans="1:2" s="219" customFormat="1" ht="21.75" customHeight="1">
      <c r="A23" s="199" t="s">
        <v>470</v>
      </c>
      <c r="B23" s="225"/>
    </row>
    <row r="24" spans="1:2" s="219" customFormat="1" ht="35.25" customHeight="1" thickBot="1">
      <c r="A24" s="277" t="s">
        <v>471</v>
      </c>
      <c r="B24" s="278"/>
    </row>
  </sheetData>
  <mergeCells count="1">
    <mergeCell ref="A1:B1"/>
  </mergeCells>
  <printOptions horizontalCentered="1"/>
  <pageMargins left="0.75" right="0.33" top="0.8" bottom="1" header="0.5" footer="0.5"/>
  <pageSetup horizontalDpi="600" verticalDpi="600" orientation="portrait" r:id="rId1"/>
  <headerFooter alignWithMargins="0">
    <oddHeader>&amp;L&amp;".VnArial Narrow,Regular"&amp;12C.ty CP GiÊy H¶i Phßng (HAPACO)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23"/>
  <sheetViews>
    <sheetView workbookViewId="0" topLeftCell="A1">
      <selection activeCell="A3" sqref="A3"/>
    </sheetView>
  </sheetViews>
  <sheetFormatPr defaultColWidth="9.140625" defaultRowHeight="12.75"/>
  <cols>
    <col min="1" max="1" width="99.421875" style="123" customWidth="1"/>
    <col min="2" max="16384" width="9.140625" style="123" customWidth="1"/>
  </cols>
  <sheetData>
    <row r="2" ht="15.75">
      <c r="A2" s="241" t="s">
        <v>451</v>
      </c>
    </row>
    <row r="3" ht="15.75">
      <c r="A3" s="126" t="s">
        <v>539</v>
      </c>
    </row>
    <row r="5" ht="15.75">
      <c r="A5" s="255"/>
    </row>
    <row r="6" ht="15.75">
      <c r="A6" s="253" t="s">
        <v>434</v>
      </c>
    </row>
    <row r="7" ht="19.5" customHeight="1">
      <c r="A7" s="254" t="s">
        <v>435</v>
      </c>
    </row>
    <row r="8" ht="19.5" customHeight="1">
      <c r="A8" s="254" t="s">
        <v>436</v>
      </c>
    </row>
    <row r="9" ht="19.5" customHeight="1">
      <c r="A9" s="254" t="s">
        <v>437</v>
      </c>
    </row>
    <row r="10" ht="15">
      <c r="A10" s="254" t="s">
        <v>438</v>
      </c>
    </row>
    <row r="11" ht="30">
      <c r="A11" s="254" t="s">
        <v>439</v>
      </c>
    </row>
    <row r="12" ht="19.5" customHeight="1">
      <c r="A12" s="253" t="s">
        <v>440</v>
      </c>
    </row>
    <row r="13" ht="15">
      <c r="A13" s="254" t="s">
        <v>551</v>
      </c>
    </row>
    <row r="14" ht="30">
      <c r="A14" s="254" t="s">
        <v>441</v>
      </c>
    </row>
    <row r="15" ht="19.5" customHeight="1">
      <c r="A15" s="254" t="s">
        <v>442</v>
      </c>
    </row>
    <row r="16" ht="19.5" customHeight="1">
      <c r="A16" s="254" t="s">
        <v>443</v>
      </c>
    </row>
    <row r="17" ht="19.5" customHeight="1">
      <c r="A17" s="254" t="s">
        <v>444</v>
      </c>
    </row>
    <row r="18" ht="30">
      <c r="A18" s="254" t="s">
        <v>445</v>
      </c>
    </row>
    <row r="19" ht="19.5" customHeight="1">
      <c r="A19" s="254" t="s">
        <v>446</v>
      </c>
    </row>
    <row r="20" ht="19.5" customHeight="1">
      <c r="A20" s="254" t="s">
        <v>447</v>
      </c>
    </row>
    <row r="21" ht="19.5" customHeight="1">
      <c r="A21" s="254" t="s">
        <v>448</v>
      </c>
    </row>
    <row r="22" ht="19.5" customHeight="1">
      <c r="A22" s="254" t="s">
        <v>449</v>
      </c>
    </row>
    <row r="23" ht="19.5" customHeight="1">
      <c r="A23" s="253" t="s">
        <v>450</v>
      </c>
    </row>
  </sheetData>
  <printOptions/>
  <pageMargins left="0.75" right="0.28" top="0.69" bottom="1" header="0.24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22">
      <selection activeCell="C7" sqref="C7"/>
    </sheetView>
  </sheetViews>
  <sheetFormatPr defaultColWidth="9.140625" defaultRowHeight="12.75"/>
  <cols>
    <col min="1" max="1" width="56.421875" style="243" customWidth="1"/>
    <col min="2" max="2" width="6.8515625" style="244" bestFit="1" customWidth="1"/>
    <col min="3" max="4" width="17.00390625" style="243" customWidth="1"/>
    <col min="5" max="16384" width="9.140625" style="243" customWidth="1"/>
  </cols>
  <sheetData>
    <row r="1" spans="1:4" ht="15.75">
      <c r="A1" s="338" t="s">
        <v>433</v>
      </c>
      <c r="B1" s="338"/>
      <c r="C1" s="338"/>
      <c r="D1" s="338"/>
    </row>
    <row r="2" ht="18.75" customHeight="1" thickBot="1"/>
    <row r="3" spans="1:4" s="262" customFormat="1" ht="20.25" customHeight="1">
      <c r="A3" s="258" t="s">
        <v>17</v>
      </c>
      <c r="B3" s="259" t="s">
        <v>430</v>
      </c>
      <c r="C3" s="260" t="s">
        <v>431</v>
      </c>
      <c r="D3" s="261" t="s">
        <v>432</v>
      </c>
    </row>
    <row r="4" spans="1:4" s="262" customFormat="1" ht="20.25" customHeight="1">
      <c r="A4" s="150" t="s">
        <v>399</v>
      </c>
      <c r="B4" s="151" t="s">
        <v>31</v>
      </c>
      <c r="C4" s="152">
        <v>-7686210725</v>
      </c>
      <c r="D4" s="153"/>
    </row>
    <row r="5" spans="1:4" ht="20.25" customHeight="1">
      <c r="A5" s="133" t="s">
        <v>400</v>
      </c>
      <c r="B5" s="134" t="s">
        <v>24</v>
      </c>
      <c r="C5" s="135">
        <v>22693835196</v>
      </c>
      <c r="D5" s="136"/>
    </row>
    <row r="6" spans="1:4" ht="20.25" customHeight="1">
      <c r="A6" s="133" t="s">
        <v>401</v>
      </c>
      <c r="B6" s="134" t="s">
        <v>402</v>
      </c>
      <c r="C6" s="135">
        <v>2703221193</v>
      </c>
      <c r="D6" s="136"/>
    </row>
    <row r="7" spans="1:4" ht="20.25" customHeight="1">
      <c r="A7" s="133" t="s">
        <v>403</v>
      </c>
      <c r="B7" s="134" t="s">
        <v>25</v>
      </c>
      <c r="C7" s="135">
        <v>4100000</v>
      </c>
      <c r="D7" s="136"/>
    </row>
    <row r="8" spans="1:4" ht="20.25" customHeight="1">
      <c r="A8" s="133" t="s">
        <v>404</v>
      </c>
      <c r="B8" s="134" t="s">
        <v>26</v>
      </c>
      <c r="C8" s="135">
        <v>12095648996</v>
      </c>
      <c r="D8" s="136"/>
    </row>
    <row r="9" spans="1:4" ht="20.25" customHeight="1">
      <c r="A9" s="133" t="s">
        <v>405</v>
      </c>
      <c r="B9" s="134" t="s">
        <v>27</v>
      </c>
      <c r="C9" s="135">
        <v>3225018400</v>
      </c>
      <c r="D9" s="136"/>
    </row>
    <row r="10" spans="1:4" ht="20.25" customHeight="1">
      <c r="A10" s="133" t="s">
        <v>406</v>
      </c>
      <c r="B10" s="134" t="s">
        <v>28</v>
      </c>
      <c r="C10" s="135">
        <v>3000000</v>
      </c>
      <c r="D10" s="136"/>
    </row>
    <row r="11" spans="1:4" ht="20.25" customHeight="1">
      <c r="A11" s="133" t="s">
        <v>407</v>
      </c>
      <c r="B11" s="134" t="s">
        <v>29</v>
      </c>
      <c r="C11" s="135">
        <v>3634687100</v>
      </c>
      <c r="D11" s="136"/>
    </row>
    <row r="12" spans="1:4" ht="20.25" customHeight="1">
      <c r="A12" s="133" t="s">
        <v>408</v>
      </c>
      <c r="B12" s="134" t="s">
        <v>409</v>
      </c>
      <c r="C12" s="135">
        <v>14129012618</v>
      </c>
      <c r="D12" s="136"/>
    </row>
    <row r="13" spans="1:4" s="262" customFormat="1" ht="20.25" customHeight="1">
      <c r="A13" s="133" t="s">
        <v>69</v>
      </c>
      <c r="B13" s="134" t="s">
        <v>69</v>
      </c>
      <c r="C13" s="135"/>
      <c r="D13" s="136"/>
    </row>
    <row r="14" spans="1:4" s="262" customFormat="1" ht="20.25" customHeight="1">
      <c r="A14" s="142" t="s">
        <v>410</v>
      </c>
      <c r="B14" s="143" t="s">
        <v>38</v>
      </c>
      <c r="C14" s="144">
        <v>-23673182</v>
      </c>
      <c r="D14" s="145"/>
    </row>
    <row r="15" spans="1:4" ht="20.25" customHeight="1">
      <c r="A15" s="133" t="s">
        <v>411</v>
      </c>
      <c r="B15" s="134" t="s">
        <v>34</v>
      </c>
      <c r="C15" s="135"/>
      <c r="D15" s="136"/>
    </row>
    <row r="16" spans="1:4" ht="20.25" customHeight="1">
      <c r="A16" s="133" t="s">
        <v>412</v>
      </c>
      <c r="B16" s="134" t="s">
        <v>32</v>
      </c>
      <c r="C16" s="135"/>
      <c r="D16" s="136"/>
    </row>
    <row r="17" spans="1:4" ht="20.25" customHeight="1">
      <c r="A17" s="133" t="s">
        <v>413</v>
      </c>
      <c r="B17" s="134" t="s">
        <v>35</v>
      </c>
      <c r="C17" s="135"/>
      <c r="D17" s="136"/>
    </row>
    <row r="18" spans="1:4" ht="20.25" customHeight="1">
      <c r="A18" s="133" t="s">
        <v>414</v>
      </c>
      <c r="B18" s="134" t="s">
        <v>36</v>
      </c>
      <c r="C18" s="135"/>
      <c r="D18" s="136"/>
    </row>
    <row r="19" spans="1:4" ht="20.25" customHeight="1">
      <c r="A19" s="133" t="s">
        <v>415</v>
      </c>
      <c r="B19" s="134" t="s">
        <v>37</v>
      </c>
      <c r="C19" s="135">
        <v>23673182</v>
      </c>
      <c r="D19" s="136"/>
    </row>
    <row r="20" spans="1:4" s="262" customFormat="1" ht="20.25" customHeight="1">
      <c r="A20" s="133" t="s">
        <v>69</v>
      </c>
      <c r="B20" s="134" t="s">
        <v>69</v>
      </c>
      <c r="C20" s="135"/>
      <c r="D20" s="136"/>
    </row>
    <row r="21" spans="1:4" s="262" customFormat="1" ht="20.25" customHeight="1">
      <c r="A21" s="142" t="s">
        <v>416</v>
      </c>
      <c r="B21" s="143" t="s">
        <v>41</v>
      </c>
      <c r="C21" s="144">
        <v>7686670731</v>
      </c>
      <c r="D21" s="145"/>
    </row>
    <row r="22" spans="1:4" ht="20.25" customHeight="1">
      <c r="A22" s="133" t="s">
        <v>417</v>
      </c>
      <c r="B22" s="134" t="s">
        <v>39</v>
      </c>
      <c r="C22" s="135">
        <v>8686670731</v>
      </c>
      <c r="D22" s="136"/>
    </row>
    <row r="23" spans="1:4" ht="20.25" customHeight="1">
      <c r="A23" s="133" t="s">
        <v>418</v>
      </c>
      <c r="B23" s="134" t="s">
        <v>40</v>
      </c>
      <c r="C23" s="135"/>
      <c r="D23" s="136"/>
    </row>
    <row r="24" spans="1:4" ht="20.25" customHeight="1">
      <c r="A24" s="133" t="s">
        <v>419</v>
      </c>
      <c r="B24" s="134" t="s">
        <v>74</v>
      </c>
      <c r="C24" s="135"/>
      <c r="D24" s="136"/>
    </row>
    <row r="25" spans="1:4" ht="20.25" customHeight="1">
      <c r="A25" s="133" t="s">
        <v>420</v>
      </c>
      <c r="B25" s="134" t="s">
        <v>421</v>
      </c>
      <c r="C25" s="135">
        <v>1000000000</v>
      </c>
      <c r="D25" s="136"/>
    </row>
    <row r="26" spans="1:4" ht="20.25" customHeight="1">
      <c r="A26" s="133" t="s">
        <v>422</v>
      </c>
      <c r="B26" s="134" t="s">
        <v>423</v>
      </c>
      <c r="C26" s="135"/>
      <c r="D26" s="136"/>
    </row>
    <row r="27" spans="1:4" ht="20.25" customHeight="1">
      <c r="A27" s="133" t="s">
        <v>424</v>
      </c>
      <c r="B27" s="134" t="s">
        <v>425</v>
      </c>
      <c r="C27" s="135"/>
      <c r="D27" s="136"/>
    </row>
    <row r="28" spans="1:4" ht="20.25" customHeight="1">
      <c r="A28" s="133" t="s">
        <v>69</v>
      </c>
      <c r="B28" s="134" t="s">
        <v>69</v>
      </c>
      <c r="C28" s="135"/>
      <c r="D28" s="136"/>
    </row>
    <row r="29" spans="1:4" s="262" customFormat="1" ht="20.25" customHeight="1">
      <c r="A29" s="142" t="s">
        <v>426</v>
      </c>
      <c r="B29" s="143" t="s">
        <v>42</v>
      </c>
      <c r="C29" s="144">
        <v>-23213176</v>
      </c>
      <c r="D29" s="145"/>
    </row>
    <row r="30" spans="1:4" s="262" customFormat="1" ht="20.25" customHeight="1">
      <c r="A30" s="142" t="s">
        <v>427</v>
      </c>
      <c r="B30" s="143" t="s">
        <v>44</v>
      </c>
      <c r="C30" s="144">
        <v>553407028</v>
      </c>
      <c r="D30" s="145"/>
    </row>
    <row r="31" spans="1:4" s="262" customFormat="1" ht="16.5" thickBot="1">
      <c r="A31" s="263" t="s">
        <v>428</v>
      </c>
      <c r="B31" s="264" t="s">
        <v>429</v>
      </c>
      <c r="C31" s="265">
        <v>3062414176</v>
      </c>
      <c r="D31" s="266"/>
    </row>
  </sheetData>
  <mergeCells count="1">
    <mergeCell ref="A1:D1"/>
  </mergeCells>
  <printOptions horizontalCentered="1"/>
  <pageMargins left="0.75" right="0.26" top="1" bottom="1" header="0.5" footer="0.5"/>
  <pageSetup horizontalDpi="600" verticalDpi="600" orientation="portrait" r:id="rId1"/>
  <headerFooter alignWithMargins="0">
    <oddHeader>&amp;L&amp;".VnArial Narrow,Regular"&amp;12C.ty CP GiÊy H¶i Phßng (HAPACO)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workbookViewId="0" topLeftCell="A1">
      <selection activeCell="A1" sqref="A1:D37"/>
    </sheetView>
  </sheetViews>
  <sheetFormatPr defaultColWidth="9.140625" defaultRowHeight="12.75"/>
  <cols>
    <col min="1" max="1" width="65.140625" style="123" customWidth="1"/>
    <col min="2" max="2" width="4.57421875" style="122" bestFit="1" customWidth="1"/>
    <col min="3" max="4" width="14.28125" style="250" bestFit="1" customWidth="1"/>
    <col min="5" max="8" width="15.421875" style="123" customWidth="1"/>
    <col min="9" max="16384" width="9.140625" style="123" customWidth="1"/>
  </cols>
  <sheetData>
    <row r="1" spans="1:4" ht="20.25" customHeight="1">
      <c r="A1" s="338" t="s">
        <v>550</v>
      </c>
      <c r="B1" s="338"/>
      <c r="C1" s="338"/>
      <c r="D1" s="338"/>
    </row>
    <row r="2" spans="1:4" ht="15.75" thickBot="1">
      <c r="A2" s="243"/>
      <c r="B2" s="244"/>
      <c r="C2" s="245"/>
      <c r="D2" s="245"/>
    </row>
    <row r="3" spans="1:4" s="125" customFormat="1" ht="31.5">
      <c r="A3" s="237" t="s">
        <v>17</v>
      </c>
      <c r="B3" s="238" t="s">
        <v>206</v>
      </c>
      <c r="C3" s="251" t="s">
        <v>20</v>
      </c>
      <c r="D3" s="252" t="s">
        <v>207</v>
      </c>
    </row>
    <row r="4" spans="1:4" s="125" customFormat="1" ht="19.5" customHeight="1">
      <c r="A4" s="246" t="s">
        <v>173</v>
      </c>
      <c r="B4" s="247" t="s">
        <v>69</v>
      </c>
      <c r="C4" s="248"/>
      <c r="D4" s="249"/>
    </row>
    <row r="5" spans="1:4" ht="19.5" customHeight="1">
      <c r="A5" s="133" t="s">
        <v>174</v>
      </c>
      <c r="B5" s="134" t="s">
        <v>30</v>
      </c>
      <c r="C5" s="135">
        <v>3005525632</v>
      </c>
      <c r="D5" s="136"/>
    </row>
    <row r="6" spans="1:4" ht="19.5" customHeight="1">
      <c r="A6" s="133" t="s">
        <v>175</v>
      </c>
      <c r="B6" s="134" t="s">
        <v>33</v>
      </c>
      <c r="C6" s="135">
        <v>2706702826</v>
      </c>
      <c r="D6" s="136">
        <v>2706702826</v>
      </c>
    </row>
    <row r="7" spans="1:4" ht="19.5" customHeight="1">
      <c r="A7" s="133" t="s">
        <v>176</v>
      </c>
      <c r="B7" s="134" t="s">
        <v>53</v>
      </c>
      <c r="C7" s="135">
        <v>3812218117</v>
      </c>
      <c r="D7" s="136">
        <v>3812218117</v>
      </c>
    </row>
    <row r="8" spans="1:4" ht="19.5" customHeight="1">
      <c r="A8" s="133" t="s">
        <v>177</v>
      </c>
      <c r="B8" s="134" t="s">
        <v>69</v>
      </c>
      <c r="C8" s="135"/>
      <c r="D8" s="136"/>
    </row>
    <row r="9" spans="1:4" ht="19.5" customHeight="1">
      <c r="A9" s="133" t="s">
        <v>466</v>
      </c>
      <c r="B9" s="134" t="s">
        <v>55</v>
      </c>
      <c r="C9" s="135">
        <v>282674149</v>
      </c>
      <c r="D9" s="136">
        <v>282674149</v>
      </c>
    </row>
    <row r="10" spans="1:4" ht="19.5" customHeight="1">
      <c r="A10" s="133" t="s">
        <v>178</v>
      </c>
      <c r="B10" s="134" t="s">
        <v>57</v>
      </c>
      <c r="C10" s="135">
        <v>3529543968</v>
      </c>
      <c r="D10" s="136">
        <v>3529543968</v>
      </c>
    </row>
    <row r="11" spans="1:4" ht="19.5" customHeight="1">
      <c r="A11" s="133" t="s">
        <v>179</v>
      </c>
      <c r="B11" s="134" t="s">
        <v>59</v>
      </c>
      <c r="C11" s="135"/>
      <c r="D11" s="136"/>
    </row>
    <row r="12" spans="1:4" ht="19.5" customHeight="1">
      <c r="A12" s="133" t="s">
        <v>180</v>
      </c>
      <c r="B12" s="134" t="s">
        <v>61</v>
      </c>
      <c r="C12" s="135"/>
      <c r="D12" s="136"/>
    </row>
    <row r="13" spans="1:4" ht="19.5" customHeight="1">
      <c r="A13" s="133" t="s">
        <v>181</v>
      </c>
      <c r="B13" s="134" t="s">
        <v>63</v>
      </c>
      <c r="C13" s="135">
        <v>1900010341</v>
      </c>
      <c r="D13" s="136"/>
    </row>
    <row r="14" spans="1:4" ht="19.5" customHeight="1">
      <c r="A14" s="133" t="s">
        <v>69</v>
      </c>
      <c r="B14" s="134" t="s">
        <v>69</v>
      </c>
      <c r="C14" s="135"/>
      <c r="D14" s="136"/>
    </row>
    <row r="15" spans="1:4" s="125" customFormat="1" ht="19.5" customHeight="1">
      <c r="A15" s="133" t="s">
        <v>182</v>
      </c>
      <c r="B15" s="134" t="s">
        <v>69</v>
      </c>
      <c r="C15" s="135"/>
      <c r="D15" s="136"/>
    </row>
    <row r="16" spans="1:4" ht="19.5" customHeight="1">
      <c r="A16" s="133" t="s">
        <v>183</v>
      </c>
      <c r="B16" s="134" t="s">
        <v>31</v>
      </c>
      <c r="C16" s="135"/>
      <c r="D16" s="136"/>
    </row>
    <row r="17" spans="1:4" ht="19.5" customHeight="1">
      <c r="A17" s="133" t="s">
        <v>184</v>
      </c>
      <c r="B17" s="134" t="s">
        <v>34</v>
      </c>
      <c r="C17" s="135"/>
      <c r="D17" s="136"/>
    </row>
    <row r="18" spans="1:4" ht="19.5" customHeight="1">
      <c r="A18" s="133" t="s">
        <v>185</v>
      </c>
      <c r="B18" s="134" t="s">
        <v>32</v>
      </c>
      <c r="C18" s="135"/>
      <c r="D18" s="136"/>
    </row>
    <row r="19" spans="1:4" ht="19.5" customHeight="1">
      <c r="A19" s="133" t="s">
        <v>186</v>
      </c>
      <c r="B19" s="134" t="s">
        <v>35</v>
      </c>
      <c r="C19" s="135"/>
      <c r="D19" s="136"/>
    </row>
    <row r="20" spans="1:4" ht="19.5" customHeight="1">
      <c r="A20" s="133" t="s">
        <v>69</v>
      </c>
      <c r="B20" s="134" t="s">
        <v>69</v>
      </c>
      <c r="C20" s="135"/>
      <c r="D20" s="136"/>
    </row>
    <row r="21" spans="1:4" s="125" customFormat="1" ht="19.5" customHeight="1">
      <c r="A21" s="133" t="s">
        <v>187</v>
      </c>
      <c r="B21" s="134" t="s">
        <v>69</v>
      </c>
      <c r="C21" s="135"/>
      <c r="D21" s="136"/>
    </row>
    <row r="22" spans="1:4" ht="19.5" customHeight="1">
      <c r="A22" s="133" t="s">
        <v>188</v>
      </c>
      <c r="B22" s="134" t="s">
        <v>38</v>
      </c>
      <c r="C22" s="135"/>
      <c r="D22" s="136"/>
    </row>
    <row r="23" spans="1:4" ht="19.5" customHeight="1">
      <c r="A23" s="133" t="s">
        <v>189</v>
      </c>
      <c r="B23" s="134" t="s">
        <v>39</v>
      </c>
      <c r="C23" s="135"/>
      <c r="D23" s="136"/>
    </row>
    <row r="24" spans="1:4" ht="19.5" customHeight="1">
      <c r="A24" s="133" t="s">
        <v>190</v>
      </c>
      <c r="B24" s="134" t="s">
        <v>40</v>
      </c>
      <c r="C24" s="135"/>
      <c r="D24" s="136"/>
    </row>
    <row r="25" spans="1:4" ht="19.5" customHeight="1">
      <c r="A25" s="133" t="s">
        <v>191</v>
      </c>
      <c r="B25" s="134" t="s">
        <v>74</v>
      </c>
      <c r="C25" s="135"/>
      <c r="D25" s="136"/>
    </row>
    <row r="26" spans="1:4" ht="19.5" customHeight="1">
      <c r="A26" s="133" t="s">
        <v>69</v>
      </c>
      <c r="B26" s="134" t="s">
        <v>69</v>
      </c>
      <c r="C26" s="135"/>
      <c r="D26" s="136"/>
    </row>
    <row r="27" spans="1:4" s="125" customFormat="1" ht="19.5" customHeight="1">
      <c r="A27" s="133" t="s">
        <v>192</v>
      </c>
      <c r="B27" s="134" t="s">
        <v>69</v>
      </c>
      <c r="C27" s="135"/>
      <c r="D27" s="136"/>
    </row>
    <row r="28" spans="1:4" ht="19.5" customHeight="1">
      <c r="A28" s="133" t="s">
        <v>193</v>
      </c>
      <c r="B28" s="134" t="s">
        <v>41</v>
      </c>
      <c r="C28" s="135"/>
      <c r="D28" s="136"/>
    </row>
    <row r="29" spans="1:4" ht="19.5" customHeight="1">
      <c r="A29" s="133" t="s">
        <v>194</v>
      </c>
      <c r="B29" s="134" t="s">
        <v>195</v>
      </c>
      <c r="C29" s="135">
        <v>282674149</v>
      </c>
      <c r="D29" s="136">
        <v>282674149</v>
      </c>
    </row>
    <row r="30" spans="1:4" ht="19.5" customHeight="1">
      <c r="A30" s="133" t="s">
        <v>196</v>
      </c>
      <c r="B30" s="134" t="s">
        <v>197</v>
      </c>
      <c r="C30" s="135">
        <v>282674149</v>
      </c>
      <c r="D30" s="136">
        <v>282674149</v>
      </c>
    </row>
    <row r="31" spans="1:4" ht="19.5" customHeight="1">
      <c r="A31" s="133" t="s">
        <v>198</v>
      </c>
      <c r="B31" s="134" t="s">
        <v>199</v>
      </c>
      <c r="C31" s="135"/>
      <c r="D31" s="136"/>
    </row>
    <row r="32" spans="1:4" ht="19.5" customHeight="1">
      <c r="A32" s="133" t="s">
        <v>200</v>
      </c>
      <c r="B32" s="134" t="s">
        <v>201</v>
      </c>
      <c r="C32" s="135"/>
      <c r="D32" s="136"/>
    </row>
    <row r="33" spans="1:4" ht="19.5" customHeight="1">
      <c r="A33" s="133" t="s">
        <v>202</v>
      </c>
      <c r="B33" s="134" t="s">
        <v>203</v>
      </c>
      <c r="C33" s="135"/>
      <c r="D33" s="136"/>
    </row>
    <row r="34" spans="1:4" ht="19.5" customHeight="1" thickBot="1">
      <c r="A34" s="159" t="s">
        <v>204</v>
      </c>
      <c r="B34" s="160" t="s">
        <v>205</v>
      </c>
      <c r="C34" s="161"/>
      <c r="D34" s="162"/>
    </row>
    <row r="36" spans="2:4" ht="15">
      <c r="B36" s="357" t="s">
        <v>554</v>
      </c>
      <c r="C36" s="357"/>
      <c r="D36" s="357"/>
    </row>
    <row r="37" spans="1:4" s="125" customFormat="1" ht="15.75">
      <c r="A37" s="125" t="s">
        <v>473</v>
      </c>
      <c r="B37" s="358" t="s">
        <v>472</v>
      </c>
      <c r="C37" s="358"/>
      <c r="D37" s="358"/>
    </row>
  </sheetData>
  <mergeCells count="3">
    <mergeCell ref="A1:D1"/>
    <mergeCell ref="B36:D36"/>
    <mergeCell ref="B37:D37"/>
  </mergeCells>
  <printOptions horizontalCentered="1"/>
  <pageMargins left="0.49" right="0.2" top="0.4" bottom="0.5" header="0.24" footer="0.2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:H21"/>
    </sheetView>
  </sheetViews>
  <sheetFormatPr defaultColWidth="9.140625" defaultRowHeight="12.75"/>
  <cols>
    <col min="1" max="1" width="35.28125" style="123" customWidth="1"/>
    <col min="2" max="2" width="7.57421875" style="122" customWidth="1"/>
    <col min="3" max="3" width="14.8515625" style="123" customWidth="1"/>
    <col min="4" max="4" width="16.7109375" style="123" customWidth="1"/>
    <col min="5" max="6" width="16.28125" style="123" customWidth="1"/>
    <col min="7" max="7" width="14.57421875" style="123" customWidth="1"/>
    <col min="8" max="8" width="15.421875" style="123" customWidth="1"/>
    <col min="9" max="16384" width="9.140625" style="123" customWidth="1"/>
  </cols>
  <sheetData>
    <row r="1" spans="1:8" ht="33" customHeight="1">
      <c r="A1" s="359" t="s">
        <v>76</v>
      </c>
      <c r="B1" s="359"/>
      <c r="C1" s="359"/>
      <c r="D1" s="359"/>
      <c r="E1" s="359"/>
      <c r="F1" s="359"/>
      <c r="G1" s="359"/>
      <c r="H1" s="359"/>
    </row>
    <row r="2" ht="15.75" thickBot="1"/>
    <row r="3" spans="1:8" ht="32.25" customHeight="1">
      <c r="A3" s="237" t="s">
        <v>17</v>
      </c>
      <c r="B3" s="238" t="s">
        <v>206</v>
      </c>
      <c r="C3" s="239" t="s">
        <v>544</v>
      </c>
      <c r="D3" s="239" t="s">
        <v>545</v>
      </c>
      <c r="E3" s="239" t="s">
        <v>546</v>
      </c>
      <c r="F3" s="239" t="s">
        <v>547</v>
      </c>
      <c r="G3" s="239" t="s">
        <v>548</v>
      </c>
      <c r="H3" s="240" t="s">
        <v>549</v>
      </c>
    </row>
    <row r="4" spans="1:8" s="125" customFormat="1" ht="21.75" customHeight="1">
      <c r="A4" s="190" t="s">
        <v>50</v>
      </c>
      <c r="B4" s="220" t="s">
        <v>30</v>
      </c>
      <c r="C4" s="221">
        <v>2489151957</v>
      </c>
      <c r="D4" s="221">
        <v>285674149</v>
      </c>
      <c r="E4" s="221">
        <v>285674149</v>
      </c>
      <c r="F4" s="221">
        <v>285674149</v>
      </c>
      <c r="G4" s="221">
        <v>285674149</v>
      </c>
      <c r="H4" s="222">
        <v>2489151957</v>
      </c>
    </row>
    <row r="5" spans="1:8" ht="21.75" customHeight="1">
      <c r="A5" s="199" t="s">
        <v>51</v>
      </c>
      <c r="B5" s="223" t="s">
        <v>33</v>
      </c>
      <c r="C5" s="224"/>
      <c r="D5" s="224">
        <v>282674149</v>
      </c>
      <c r="E5" s="224">
        <v>282674149</v>
      </c>
      <c r="F5" s="224">
        <v>282674149</v>
      </c>
      <c r="G5" s="224">
        <v>282674149</v>
      </c>
      <c r="H5" s="225"/>
    </row>
    <row r="6" spans="1:8" ht="21.75" customHeight="1">
      <c r="A6" s="199" t="s">
        <v>52</v>
      </c>
      <c r="B6" s="223" t="s">
        <v>53</v>
      </c>
      <c r="C6" s="224"/>
      <c r="D6" s="224"/>
      <c r="E6" s="224"/>
      <c r="F6" s="224"/>
      <c r="G6" s="224"/>
      <c r="H6" s="225"/>
    </row>
    <row r="7" spans="1:8" ht="21.75" customHeight="1">
      <c r="A7" s="199" t="s">
        <v>54</v>
      </c>
      <c r="B7" s="223" t="s">
        <v>55</v>
      </c>
      <c r="C7" s="224"/>
      <c r="D7" s="224"/>
      <c r="E7" s="224"/>
      <c r="F7" s="224"/>
      <c r="G7" s="224"/>
      <c r="H7" s="225"/>
    </row>
    <row r="8" spans="1:8" ht="21.75" customHeight="1">
      <c r="A8" s="199" t="s">
        <v>56</v>
      </c>
      <c r="B8" s="223" t="s">
        <v>57</v>
      </c>
      <c r="C8" s="224"/>
      <c r="D8" s="224"/>
      <c r="E8" s="224"/>
      <c r="F8" s="224"/>
      <c r="G8" s="224"/>
      <c r="H8" s="225"/>
    </row>
    <row r="9" spans="1:8" ht="21.75" customHeight="1">
      <c r="A9" s="199" t="s">
        <v>58</v>
      </c>
      <c r="B9" s="223" t="s">
        <v>59</v>
      </c>
      <c r="C9" s="224">
        <v>2460996099</v>
      </c>
      <c r="D9" s="224"/>
      <c r="E9" s="224"/>
      <c r="F9" s="224"/>
      <c r="G9" s="224"/>
      <c r="H9" s="225">
        <v>2460996099</v>
      </c>
    </row>
    <row r="10" spans="1:8" ht="21.75" customHeight="1">
      <c r="A10" s="199" t="s">
        <v>60</v>
      </c>
      <c r="B10" s="223" t="s">
        <v>61</v>
      </c>
      <c r="C10" s="224"/>
      <c r="D10" s="224"/>
      <c r="E10" s="224"/>
      <c r="F10" s="224"/>
      <c r="G10" s="224"/>
      <c r="H10" s="225"/>
    </row>
    <row r="11" spans="1:8" ht="21.75" customHeight="1">
      <c r="A11" s="199" t="s">
        <v>62</v>
      </c>
      <c r="B11" s="223" t="s">
        <v>63</v>
      </c>
      <c r="C11" s="224"/>
      <c r="D11" s="224"/>
      <c r="E11" s="224"/>
      <c r="F11" s="224"/>
      <c r="G11" s="224"/>
      <c r="H11" s="225"/>
    </row>
    <row r="12" spans="1:8" ht="21.75" customHeight="1">
      <c r="A12" s="199" t="s">
        <v>64</v>
      </c>
      <c r="B12" s="223" t="s">
        <v>65</v>
      </c>
      <c r="C12" s="224"/>
      <c r="D12" s="224"/>
      <c r="E12" s="224"/>
      <c r="F12" s="224"/>
      <c r="G12" s="224"/>
      <c r="H12" s="225"/>
    </row>
    <row r="13" spans="1:8" ht="21.75" customHeight="1">
      <c r="A13" s="199" t="s">
        <v>66</v>
      </c>
      <c r="B13" s="223" t="s">
        <v>67</v>
      </c>
      <c r="C13" s="224"/>
      <c r="D13" s="224"/>
      <c r="E13" s="224"/>
      <c r="F13" s="224"/>
      <c r="G13" s="224"/>
      <c r="H13" s="225"/>
    </row>
    <row r="14" spans="1:8" ht="21.75" customHeight="1">
      <c r="A14" s="199" t="s">
        <v>68</v>
      </c>
      <c r="B14" s="223" t="s">
        <v>31</v>
      </c>
      <c r="C14" s="224">
        <v>28155858</v>
      </c>
      <c r="D14" s="224">
        <v>3000000</v>
      </c>
      <c r="E14" s="224">
        <v>3000000</v>
      </c>
      <c r="F14" s="224">
        <v>3000000</v>
      </c>
      <c r="G14" s="224">
        <v>3000000</v>
      </c>
      <c r="H14" s="225">
        <v>28155858</v>
      </c>
    </row>
    <row r="15" spans="1:8" ht="21.75" customHeight="1">
      <c r="A15" s="199" t="s">
        <v>69</v>
      </c>
      <c r="B15" s="223" t="s">
        <v>69</v>
      </c>
      <c r="C15" s="224"/>
      <c r="D15" s="224"/>
      <c r="E15" s="224"/>
      <c r="F15" s="224"/>
      <c r="G15" s="224"/>
      <c r="H15" s="225"/>
    </row>
    <row r="16" spans="1:8" s="125" customFormat="1" ht="21.75" customHeight="1">
      <c r="A16" s="195" t="s">
        <v>70</v>
      </c>
      <c r="B16" s="226" t="s">
        <v>38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8">
        <v>0</v>
      </c>
    </row>
    <row r="17" spans="1:8" ht="21.75" customHeight="1">
      <c r="A17" s="199" t="s">
        <v>71</v>
      </c>
      <c r="B17" s="223" t="s">
        <v>39</v>
      </c>
      <c r="C17" s="224"/>
      <c r="D17" s="224"/>
      <c r="E17" s="224"/>
      <c r="F17" s="224"/>
      <c r="G17" s="224"/>
      <c r="H17" s="225"/>
    </row>
    <row r="18" spans="1:8" ht="21.75" customHeight="1">
      <c r="A18" s="199" t="s">
        <v>72</v>
      </c>
      <c r="B18" s="223" t="s">
        <v>40</v>
      </c>
      <c r="C18" s="224"/>
      <c r="D18" s="224"/>
      <c r="E18" s="224"/>
      <c r="F18" s="224"/>
      <c r="G18" s="224"/>
      <c r="H18" s="225"/>
    </row>
    <row r="19" spans="1:8" ht="21.75" customHeight="1">
      <c r="A19" s="199" t="s">
        <v>73</v>
      </c>
      <c r="B19" s="223" t="s">
        <v>74</v>
      </c>
      <c r="C19" s="224"/>
      <c r="D19" s="224"/>
      <c r="E19" s="224"/>
      <c r="F19" s="224"/>
      <c r="G19" s="224"/>
      <c r="H19" s="225"/>
    </row>
    <row r="20" spans="1:8" ht="21.75" customHeight="1">
      <c r="A20" s="229" t="s">
        <v>69</v>
      </c>
      <c r="B20" s="230" t="s">
        <v>69</v>
      </c>
      <c r="C20" s="231"/>
      <c r="D20" s="231"/>
      <c r="E20" s="231"/>
      <c r="F20" s="231"/>
      <c r="G20" s="231"/>
      <c r="H20" s="232"/>
    </row>
    <row r="21" spans="1:8" s="125" customFormat="1" ht="21.75" customHeight="1" thickBot="1">
      <c r="A21" s="233" t="s">
        <v>75</v>
      </c>
      <c r="B21" s="234" t="s">
        <v>41</v>
      </c>
      <c r="C21" s="235">
        <v>2489151957</v>
      </c>
      <c r="D21" s="235">
        <v>285674149</v>
      </c>
      <c r="E21" s="235">
        <v>285674149</v>
      </c>
      <c r="F21" s="235">
        <v>285674149</v>
      </c>
      <c r="G21" s="235">
        <v>285674149</v>
      </c>
      <c r="H21" s="236">
        <v>2489151957</v>
      </c>
    </row>
  </sheetData>
  <mergeCells count="1">
    <mergeCell ref="A1:H1"/>
  </mergeCells>
  <printOptions/>
  <pageMargins left="0.2" right="0.2" top="0.91" bottom="0.62" header="0.38" footer="0.24"/>
  <pageSetup horizontalDpi="600" verticalDpi="600" orientation="landscape" r:id="rId1"/>
  <headerFooter alignWithMargins="0">
    <oddHeader>&amp;L&amp;".VnArial Narrow,Regular"&amp;12C.ty CP GiÊy H¶i Phßng (HAPACO)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Thang_ny</cp:lastModifiedBy>
  <cp:lastPrinted>2005-04-22T02:12:55Z</cp:lastPrinted>
  <dcterms:created xsi:type="dcterms:W3CDTF">2004-07-17T09:58:36Z</dcterms:created>
  <dcterms:modified xsi:type="dcterms:W3CDTF">2005-04-22T02:13:36Z</dcterms:modified>
  <cp:category/>
  <cp:version/>
  <cp:contentType/>
  <cp:contentStatus/>
</cp:coreProperties>
</file>